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/>
  <mc:AlternateContent xmlns:mc="http://schemas.openxmlformats.org/markup-compatibility/2006">
    <mc:Choice Requires="x15">
      <x15ac:absPath xmlns:x15ac="http://schemas.microsoft.com/office/spreadsheetml/2010/11/ac" url="C:\Users\a108890\Desktop\"/>
    </mc:Choice>
  </mc:AlternateContent>
  <xr:revisionPtr revIDLastSave="0" documentId="11_D81A214A14C9FD023E72202DC9F32387132D974F" xr6:coauthVersionLast="35" xr6:coauthVersionMax="35" xr10:uidLastSave="{00000000-0000-0000-0000-000000000000}"/>
  <bookViews>
    <workbookView xWindow="0" yWindow="0" windowWidth="20250" windowHeight="7545" firstSheet="15" activeTab="15" xr2:uid="{00000000-000D-0000-FFFF-FFFF00000000}"/>
  </bookViews>
  <sheets>
    <sheet name="Summary" sheetId="14" r:id="rId1"/>
    <sheet name="Summary pro forma" sheetId="18" r:id="rId2"/>
    <sheet name="Bauxite &amp; Alumina" sheetId="2" r:id="rId3"/>
    <sheet name="Primary Metal" sheetId="3" r:id="rId4"/>
    <sheet name="Metal Markets" sheetId="4" r:id="rId5"/>
    <sheet name="Rolled Products" sheetId="5" r:id="rId6"/>
    <sheet name="Extruded Solutions" sheetId="17" r:id="rId7"/>
    <sheet name="Extruded Solutions pro-forma" sheetId="16" r:id="rId8"/>
    <sheet name="Energy" sheetId="6" r:id="rId9"/>
    <sheet name="Other" sheetId="7" r:id="rId10"/>
    <sheet name="Items excluded" sheetId="8" r:id="rId11"/>
    <sheet name="Finance" sheetId="9" r:id="rId12"/>
    <sheet name="Income statement" sheetId="10" r:id="rId13"/>
    <sheet name="Balance sheet" sheetId="11" r:id="rId14"/>
    <sheet name="Cash flow statement" sheetId="12" r:id="rId15"/>
    <sheet name="Operating segment info" sheetId="15" r:id="rId16"/>
  </sheets>
  <externalReferences>
    <externalReference r:id="rId17"/>
  </externalReferences>
  <definedNames>
    <definedName name="Connection">[1]Parameters!$E$3</definedName>
    <definedName name="Cust1">[1]Parameters!$E$12</definedName>
    <definedName name="Cust2">[1]Parameters!$E$13</definedName>
    <definedName name="Cust3">[1]Parameters!$E$14</definedName>
    <definedName name="Cust4">[1]Parameters!$E$15</definedName>
    <definedName name="Cust5">[1]Parameters!$E$16</definedName>
    <definedName name="Entity">[1]Parameters!$E$8</definedName>
    <definedName name="ICP">[1]Parameters!$E$11</definedName>
    <definedName name="_xlnm.Print_Area" localSheetId="15">'Operating segment info'!$A$1:$D$101</definedName>
    <definedName name="Scenario">[1]Parameters!$E$4</definedName>
    <definedName name="Value">[1]Parameters!$E$10</definedName>
  </definedNames>
  <calcPr calcId="17902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2" l="1"/>
  <c r="E30" i="12"/>
  <c r="D30" i="12"/>
  <c r="C30" i="12"/>
  <c r="B30" i="12"/>
  <c r="E20" i="12"/>
  <c r="E22" i="12"/>
  <c r="F20" i="12"/>
  <c r="F22" i="12"/>
  <c r="D20" i="12"/>
  <c r="D22" i="12"/>
  <c r="C20" i="12"/>
  <c r="C22" i="12"/>
  <c r="B20" i="12"/>
  <c r="B22" i="12"/>
  <c r="C13" i="12"/>
  <c r="C14" i="12"/>
  <c r="C34" i="12"/>
  <c r="C37" i="12"/>
  <c r="F13" i="12"/>
  <c r="F14" i="12"/>
  <c r="E13" i="12"/>
  <c r="E14" i="12"/>
  <c r="E34" i="12"/>
  <c r="E37" i="12"/>
  <c r="D13" i="12"/>
  <c r="D14" i="12"/>
  <c r="D34" i="12"/>
  <c r="D37" i="12"/>
  <c r="B13" i="12"/>
  <c r="B14" i="12"/>
  <c r="B34" i="12"/>
  <c r="B37" i="12"/>
  <c r="F34" i="12"/>
  <c r="F37" i="12"/>
</calcChain>
</file>

<file path=xl/sharedStrings.xml><?xml version="1.0" encoding="utf-8"?>
<sst xmlns="http://schemas.openxmlformats.org/spreadsheetml/2006/main" count="500" uniqueCount="223">
  <si>
    <r>
      <t xml:space="preserve">Key financial information 
</t>
    </r>
    <r>
      <rPr>
        <b/>
        <sz val="8"/>
        <rFont val="Arial"/>
        <family val="2"/>
      </rPr>
      <t>NOK million, except per share data</t>
    </r>
  </si>
  <si>
    <t>Second quarter 2018</t>
  </si>
  <si>
    <t>Second quarter 2017</t>
  </si>
  <si>
    <t>Change prior year quarter</t>
  </si>
  <si>
    <t>First quarter 2018</t>
  </si>
  <si>
    <t>Change prior quarter</t>
  </si>
  <si>
    <t>First  half 2018</t>
  </si>
  <si>
    <t>First  half 2017</t>
  </si>
  <si>
    <t>Year 2017</t>
  </si>
  <si>
    <t>Revenue</t>
  </si>
  <si>
    <t>Earnings before financial items and tax (EBIT)</t>
  </si>
  <si>
    <t>Items excluded from underlying EBIT</t>
  </si>
  <si>
    <t>&gt;(100) %</t>
  </si>
  <si>
    <t>Underlying EBIT</t>
  </si>
  <si>
    <t>Underlying EBIT :</t>
  </si>
  <si>
    <t>Bauxite &amp; Alumina</t>
  </si>
  <si>
    <t>Primary Metal</t>
  </si>
  <si>
    <t>Metal Markets</t>
  </si>
  <si>
    <t>Rolled Products</t>
  </si>
  <si>
    <t>&gt;100 %</t>
  </si>
  <si>
    <t>Extruded Solutions</t>
  </si>
  <si>
    <t>Energy</t>
  </si>
  <si>
    <t>Other and eliminations</t>
  </si>
  <si>
    <t>Earnings before financial items, tax, depreciation and 
amortization (EBITDA)</t>
  </si>
  <si>
    <t>Underlying EBITDA</t>
  </si>
  <si>
    <t>Net income (loss)</t>
  </si>
  <si>
    <t>Underlying net income (loss)</t>
  </si>
  <si>
    <t>Earnings per share</t>
  </si>
  <si>
    <t>Underlying earnings per share</t>
  </si>
  <si>
    <t>Financial data:</t>
  </si>
  <si>
    <t>Investments</t>
  </si>
  <si>
    <t>Adjusted net cash (debt)</t>
  </si>
  <si>
    <t>Key Operational information</t>
  </si>
  <si>
    <t>Bauxite production (kmt)</t>
  </si>
  <si>
    <t>Alumina production (kmt)</t>
  </si>
  <si>
    <t>Primary aluminium production (kmt)</t>
  </si>
  <si>
    <t>Realized aluminium price LME (USD/mt)</t>
  </si>
  <si>
    <t>Realized aluminium price LME (NOK/mt)</t>
  </si>
  <si>
    <t>Realized USD/NOK exchange rate</t>
  </si>
  <si>
    <t>Rolled Products sales volumes to external market (kmt)</t>
  </si>
  <si>
    <t>Extruded Solutions sales volumes (kmt)</t>
  </si>
  <si>
    <t>Power production (GWh)</t>
  </si>
  <si>
    <t>Key financial information pro forma
NOK million</t>
  </si>
  <si>
    <t>Underlying EBIT1)</t>
  </si>
  <si>
    <t>Operational and financial information</t>
  </si>
  <si>
    <t>Earnings before financial items and tax (EBIT) (NOK million)</t>
  </si>
  <si>
    <t>Underlying EBIT (NOK million)</t>
  </si>
  <si>
    <t>Underlying EBITDA (NOK million)</t>
  </si>
  <si>
    <t>Sourced alumina (kmt)</t>
  </si>
  <si>
    <t>Total alumina sales (kmt)</t>
  </si>
  <si>
    <t xml:space="preserve">Realized alumina price (USD/mt) </t>
  </si>
  <si>
    <t xml:space="preserve">Bauxite production (kmt) </t>
  </si>
  <si>
    <t xml:space="preserve">Sourced bauxite (kmt) </t>
  </si>
  <si>
    <t xml:space="preserve">Operational and financial information </t>
  </si>
  <si>
    <t>Realized aluminium price LME (USD/mt) 2)</t>
  </si>
  <si>
    <t>Realized aluminium price LME (NOK/mt) 2)</t>
  </si>
  <si>
    <t>Realized premium above LME (USD/mt) 3)</t>
  </si>
  <si>
    <t>Realized premium above LME (NOK/mt) 3)</t>
  </si>
  <si>
    <t>Casthouse production (kmt)</t>
  </si>
  <si>
    <t>Total sales (kmt)</t>
  </si>
  <si>
    <t>Operational and financial information Qatalum (50%)</t>
  </si>
  <si>
    <t>Revenue (NOK million)</t>
  </si>
  <si>
    <t>Net income (loss) (NOK million)</t>
  </si>
  <si>
    <t>Underlying Net income (loss) (NOK million)</t>
  </si>
  <si>
    <t>-</t>
  </si>
  <si>
    <t>Casthouse sales (kmt)</t>
  </si>
  <si>
    <t>Currency effects</t>
  </si>
  <si>
    <t>Inventory valuation effects</t>
  </si>
  <si>
    <t>Underlying EBIT excl. currency and inventory valuation effects</t>
  </si>
  <si>
    <t>Remelt production (kmt)</t>
  </si>
  <si>
    <t>Metal products sales excluding ingot trading (kmt) 1)</t>
  </si>
  <si>
    <t xml:space="preserve">    Hereof external sales (kmt)</t>
  </si>
  <si>
    <t>Sales volumes to external market (kmt)</t>
  </si>
  <si>
    <t>Sales volumes to external markets (kmt) - Product areas</t>
  </si>
  <si>
    <t>Can &amp; foil</t>
  </si>
  <si>
    <t>Lithography &amp; automotive</t>
  </si>
  <si>
    <t>Special products</t>
  </si>
  <si>
    <t>Second quarter    2017</t>
  </si>
  <si>
    <t>Sales volumes to external markets (kmt)</t>
  </si>
  <si>
    <t>Sales volumes to external markets (kmt) - Business units</t>
  </si>
  <si>
    <t>Extrusion Europe</t>
  </si>
  <si>
    <t>Extrusion North America</t>
  </si>
  <si>
    <t>Building Systems</t>
  </si>
  <si>
    <t>Precision tubing</t>
  </si>
  <si>
    <t>Unrealized derivative effects (NOK million)</t>
  </si>
  <si>
    <t>Significant rationalization charges and closure costs (NOK million)</t>
  </si>
  <si>
    <t>Items excluded from underlying EBIT (NOK million)</t>
  </si>
  <si>
    <r>
      <t>Underlying EBIT (NOK million)</t>
    </r>
    <r>
      <rPr>
        <vertAlign val="superscript"/>
        <sz val="8"/>
        <color theme="1"/>
        <rFont val="Arial"/>
        <family val="2"/>
      </rPr>
      <t>1)</t>
    </r>
  </si>
  <si>
    <t>Underlying EBIT  (NOK million)</t>
  </si>
  <si>
    <t>Underlying EBITDA  (NOK million)</t>
  </si>
  <si>
    <t>Direct production costs (NOK million)</t>
  </si>
  <si>
    <t>External power sourcing (GWh)</t>
  </si>
  <si>
    <t>Internal contract sales (GWh)</t>
  </si>
  <si>
    <t>External contract sales (GWh)</t>
  </si>
  <si>
    <t>Net spot sales (GWh)</t>
  </si>
  <si>
    <t>Financial information
NOK million</t>
  </si>
  <si>
    <t xml:space="preserve">Sapa (50%) </t>
  </si>
  <si>
    <t>Other</t>
  </si>
  <si>
    <t>Eliminations</t>
  </si>
  <si>
    <t>Items excluded from underlying EBIT and net income
NOK million</t>
  </si>
  <si>
    <t>First half 2018</t>
  </si>
  <si>
    <t>First half 2017</t>
  </si>
  <si>
    <t>Unrealized derivative effects on LME related contracts</t>
  </si>
  <si>
    <t>Unrealized derivative effects on power and raw material contracts</t>
  </si>
  <si>
    <t>Metal effect, Rolled Products</t>
  </si>
  <si>
    <t>Significant rationalization charges and closure costs</t>
  </si>
  <si>
    <t>Other effects</t>
  </si>
  <si>
    <t>Transaction related effects (Sapa)</t>
  </si>
  <si>
    <t>Items excluded in equity accounted investments (Sapa)</t>
  </si>
  <si>
    <t>Net foreign exchange (gain)/loss</t>
  </si>
  <si>
    <t>Calculated income tax effect</t>
  </si>
  <si>
    <t>Other adjustments to net income</t>
  </si>
  <si>
    <t>Items excluded from underlying net income</t>
  </si>
  <si>
    <t>Income (loss) tax rate</t>
  </si>
  <si>
    <t>Underlying income (loss) tax rate</t>
  </si>
  <si>
    <t>Financial income (expense)
NOK million</t>
  </si>
  <si>
    <t>Change
prior year
quarter</t>
  </si>
  <si>
    <t>Change
prior
quarter</t>
  </si>
  <si>
    <t>First       half     2018</t>
  </si>
  <si>
    <t>First          half      2017</t>
  </si>
  <si>
    <t>Year
 2017</t>
  </si>
  <si>
    <t>Interest income</t>
  </si>
  <si>
    <t>Dividends received and net gain (loss) on securities</t>
  </si>
  <si>
    <t>Financial income</t>
  </si>
  <si>
    <t>Interest expense</t>
  </si>
  <si>
    <t>Capitalized interest</t>
  </si>
  <si>
    <t>Net foreign exchange gain (loss)</t>
  </si>
  <si>
    <t>Net interest on pension liability</t>
  </si>
  <si>
    <t>Financial expense</t>
  </si>
  <si>
    <t>Financial income (expense), net</t>
  </si>
  <si>
    <t>Condensed consolidated statements of income (unaudited)</t>
  </si>
  <si>
    <t xml:space="preserve">                                        Second quarter</t>
  </si>
  <si>
    <t>First half</t>
  </si>
  <si>
    <t>Year</t>
  </si>
  <si>
    <t>NOK million, except per share data</t>
  </si>
  <si>
    <t>Share of the profit (loss) in equity accounted investments</t>
  </si>
  <si>
    <t>Other income, net</t>
  </si>
  <si>
    <t>Total revenue and income</t>
  </si>
  <si>
    <t>Raw material and energy expense</t>
  </si>
  <si>
    <t>Employee benefit expense</t>
  </si>
  <si>
    <t>Depreciation, amortization and impairment</t>
  </si>
  <si>
    <t>Other expenses</t>
  </si>
  <si>
    <t>Total expenses</t>
  </si>
  <si>
    <t>Income (loss) before tax</t>
  </si>
  <si>
    <t>Income taxes</t>
  </si>
  <si>
    <t>Net income (loss) attributable to non-controlling interests</t>
  </si>
  <si>
    <t>Net income (loss) attributable to Hydro shareholders</t>
  </si>
  <si>
    <t xml:space="preserve">Basic and diluted earnings per share attributable to Hydro shareholders (in NOK) 1) </t>
  </si>
  <si>
    <t xml:space="preserve">Weighted average number of outstanding shares (million) </t>
  </si>
  <si>
    <t>Condensed consolidated balance sheets (unaudited)</t>
  </si>
  <si>
    <t xml:space="preserve">                    June 30</t>
  </si>
  <si>
    <t xml:space="preserve"> Dec 31, 2017</t>
  </si>
  <si>
    <t>NOK million, except number of shares</t>
  </si>
  <si>
    <t>Restated</t>
  </si>
  <si>
    <t>Assets</t>
  </si>
  <si>
    <t>Cash and cash equivalents</t>
  </si>
  <si>
    <t>Short-term investments</t>
  </si>
  <si>
    <t>Accounts receivables</t>
  </si>
  <si>
    <t>Inventories</t>
  </si>
  <si>
    <t>Other current assets</t>
  </si>
  <si>
    <t>Total current assets</t>
  </si>
  <si>
    <t>Property, plant and equipment</t>
  </si>
  <si>
    <t>Intangible assets</t>
  </si>
  <si>
    <t>Investments accounted for using the equity method</t>
  </si>
  <si>
    <t>Prepaid pension</t>
  </si>
  <si>
    <t>Other non-current assets</t>
  </si>
  <si>
    <t>Total non-current assets</t>
  </si>
  <si>
    <t>Total assets</t>
  </si>
  <si>
    <t>Liabilities and equity</t>
  </si>
  <si>
    <t>Bank loans and other interest-bearing short-term debt</t>
  </si>
  <si>
    <t>Trade and other payables</t>
  </si>
  <si>
    <t>Other current liabilities</t>
  </si>
  <si>
    <t>Total current liabilities</t>
  </si>
  <si>
    <t>Long-term debt</t>
  </si>
  <si>
    <t>Provisions</t>
  </si>
  <si>
    <t>Pension liabilities</t>
  </si>
  <si>
    <t>Deferred tax liabilities</t>
  </si>
  <si>
    <t>Other non-current liabilities</t>
  </si>
  <si>
    <t>Total non-current liabilities</t>
  </si>
  <si>
    <t>Total liabilities</t>
  </si>
  <si>
    <t>Equity attributable to Hydro shareholders</t>
  </si>
  <si>
    <t>Non-controlling interests</t>
  </si>
  <si>
    <t>Total equity</t>
  </si>
  <si>
    <t>Total liabilities and equity</t>
  </si>
  <si>
    <t xml:space="preserve">Total number of outstanding shares (million) </t>
  </si>
  <si>
    <t>Condensed consolidated statements of cash flows (unaudited)</t>
  </si>
  <si>
    <t>Second quarter</t>
  </si>
  <si>
    <t xml:space="preserve">  Six months ended </t>
  </si>
  <si>
    <t>NOK million</t>
  </si>
  <si>
    <t>Operating activities</t>
  </si>
  <si>
    <t>Net income</t>
  </si>
  <si>
    <t xml:space="preserve">Other adjustments </t>
  </si>
  <si>
    <t>Net cash provided by operating activities</t>
  </si>
  <si>
    <t>Investing activities</t>
  </si>
  <si>
    <t xml:space="preserve">Purchases of property, plant and equipment </t>
  </si>
  <si>
    <t>Purchases of other long-term investments</t>
  </si>
  <si>
    <t>Purchases of short-term investments</t>
  </si>
  <si>
    <t>Proceeds from long-term investing activities</t>
  </si>
  <si>
    <t>Proceeds from sales of short-term investments</t>
  </si>
  <si>
    <t>Net cash provided by (used in) investing activities</t>
  </si>
  <si>
    <t>Financing activities</t>
  </si>
  <si>
    <t>Loan proceeds</t>
  </si>
  <si>
    <t>Principal repayments</t>
  </si>
  <si>
    <t>Net increase (decrease) in other short-term debt</t>
  </si>
  <si>
    <t>Proceeds from shares issued</t>
  </si>
  <si>
    <t>Dividends paid</t>
  </si>
  <si>
    <t>Net cash provided by (used in) financing activities</t>
  </si>
  <si>
    <t>Foreign currency effects on cash and bank overdraft</t>
  </si>
  <si>
    <t>Net increase (decrease) in cash, cash equivalents and bank overdraft</t>
  </si>
  <si>
    <t>Cash, cash equivalents and bank overdraft at beginning of period</t>
  </si>
  <si>
    <t>Cash, cash equivalents and bank overdraft at end of period</t>
  </si>
  <si>
    <t xml:space="preserve">                            Second quarter</t>
  </si>
  <si>
    <t xml:space="preserve">                            First half</t>
  </si>
  <si>
    <t>Total revenue</t>
  </si>
  <si>
    <t>Total</t>
  </si>
  <si>
    <t>External revenue</t>
  </si>
  <si>
    <t>Internal revenue</t>
  </si>
  <si>
    <t>EBITDA</t>
  </si>
  <si>
    <t>EBIT</t>
  </si>
  <si>
    <t>Depr., 
amor. and 
impairment</t>
  </si>
  <si>
    <t>Other items</t>
  </si>
  <si>
    <t>EBIT - EBITDA Second quarter 2018</t>
  </si>
  <si>
    <t>EBIT - EBITDA First half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</si>
</sst>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£&quot;#,##0;[Red]\-&quot;£&quot;#,##0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_ * #,##0_ ;_ * \-#,##0_ ;_ * &quot;-&quot;_ ;_ @_ "/>
    <numFmt numFmtId="169" formatCode="_ * #,##0.00_ ;_ * \-#,##0.00_ ;_ * &quot;-&quot;??_ ;_ @_ "/>
    <numFmt numFmtId="170" formatCode="mmmm"/>
    <numFmt numFmtId="171" formatCode="#,##0_);\(#,##0\);\-_)"/>
    <numFmt numFmtId="172" formatCode="0\ %_);\(0\)\ %"/>
    <numFmt numFmtId="173" formatCode="#,##0.00_);\(#,##0.00\);\-_)"/>
    <numFmt numFmtId="174" formatCode="_(* #,##0_);_(* \(#,##0\);_(* &quot;-&quot;??_);_(@_)"/>
    <numFmt numFmtId="175" formatCode="#,##0_);\(#,##0\);0_)"/>
    <numFmt numFmtId="176" formatCode="0.0"/>
    <numFmt numFmtId="177" formatCode="#,##0.0;\-#,##0.0"/>
    <numFmt numFmtId="178" formatCode="[$-409]mmm\-yy;@"/>
    <numFmt numFmtId="179" formatCode="#,##0.0_);\(#,##0.0\);0.0_);@_)"/>
    <numFmt numFmtId="180" formatCode="0.0%"/>
    <numFmt numFmtId="181" formatCode=";;;"/>
    <numFmt numFmtId="182" formatCode="#,##0.0_);\(#,##0.0_);#,##0.0_);@_)"/>
    <numFmt numFmtId="183" formatCode="&quot;£&quot;#,##0_);[Red]\(&quot;£&quot;#,##0\)"/>
    <numFmt numFmtId="184" formatCode="dd\-mmm\-yy_)"/>
    <numFmt numFmtId="185" formatCode="_-* #,##0.00\ [$€]_-;\-* #,##0.00\ [$€]_-;_-* &quot;-&quot;??\ [$€]_-;_-@_-"/>
    <numFmt numFmtId="186" formatCode="#,##0.0_ ;\(#,##0.0\)"/>
    <numFmt numFmtId="187" formatCode="#,##0.0%_ ;\(#,##0.0\)%"/>
    <numFmt numFmtId="188" formatCode="0.0_)"/>
    <numFmt numFmtId="189" formatCode="#,##0.0"/>
    <numFmt numFmtId="190" formatCode="_-* #,##0.00\ &quot;€&quot;_-;\-* #,##0.00\ &quot;€&quot;_-;_-* &quot;-&quot;??\ &quot;€&quot;_-;_-@_-"/>
    <numFmt numFmtId="191" formatCode="0\ %_);\(0\)\ %;&quot;-&quot;"/>
    <numFmt numFmtId="192" formatCode="_ &quot;kr&quot;\ * #,##0_ ;_ &quot;kr&quot;\ * \-#,##0_ ;_ &quot;kr&quot;\ * &quot;-&quot;_ ;_ @_ "/>
    <numFmt numFmtId="193" formatCode="0.0000000000"/>
    <numFmt numFmtId="194" formatCode="0.000"/>
    <numFmt numFmtId="195" formatCode="_-* #,##0.00\ _k_r_-;\-* #,##0.00\ _k_r_-;_-* &quot;-&quot;??\ _k_r_-;_-@_-"/>
    <numFmt numFmtId="196" formatCode="_-* #,##0.00\ _z_ł_-;\-* #,##0.00\ _z_ł_-;_-* &quot;-&quot;??\ _z_ł_-;_-@_-"/>
    <numFmt numFmtId="197" formatCode="\+#,##0;\-#,##0"/>
    <numFmt numFmtId="198" formatCode="0.000000000"/>
    <numFmt numFmtId="199" formatCode="#,##0.00\ &quot;FB&quot;;[Red]\-#,##0.00\ &quot;FB&quot;"/>
    <numFmt numFmtId="200" formatCode="#,##0.0000"/>
    <numFmt numFmtId="201" formatCode="d\.mmm\.yy"/>
    <numFmt numFmtId="202" formatCode="#,##0.0_);\(#,##0.0\)"/>
    <numFmt numFmtId="203" formatCode="_(* #,##0.0000_);_(* \(#,##0.0000\);_(* &quot;-&quot;??_);_(@_)"/>
    <numFmt numFmtId="204" formatCode="&quot;ß&quot;#,##0.00_);[Red]\(&quot;ß&quot;#,##0.00\)"/>
    <numFmt numFmtId="205" formatCode="_(&quot;ß&quot;* #,##0_);_(&quot;ß&quot;* \(#,##0\);_(&quot;ß&quot;* &quot;-&quot;_);_(@_)"/>
    <numFmt numFmtId="206" formatCode="_(&quot;ß&quot;* #,##0.00_);_(&quot;ß&quot;* \(#,##0.00\);_(&quot;ß&quot;* &quot;-&quot;??_);_(@_)"/>
    <numFmt numFmtId="207" formatCode="#,##0.00&quot;F&quot;;[Red]\-#,##0.00&quot;F&quot;"/>
    <numFmt numFmtId="208" formatCode="_-* #,##0_F_-;\-* #,##0_F_-;_-* &quot;-&quot;_F_-;_-@_-"/>
    <numFmt numFmtId="209" formatCode="#,##0.00&quot;F&quot;;\-#,##0.00&quot;F&quot;"/>
    <numFmt numFmtId="210" formatCode="_-* #,##0.00&quot;F&quot;_-;\-* #,##0.00&quot;F&quot;_-;_-* &quot;-&quot;??&quot;F&quot;_-;_-@_-"/>
    <numFmt numFmtId="211" formatCode="#,##0\ &quot;FB&quot;;[Red]\-#,##0\ &quot;FB&quot;"/>
    <numFmt numFmtId="212" formatCode="mmm\ yyyy"/>
    <numFmt numFmtId="213" formatCode="_ [$€-2]\ * #,##0.00_ ;_ [$€-2]\ * \-#,##0.00_ ;_ [$€-2]\ * &quot;-&quot;??_ "/>
    <numFmt numFmtId="214" formatCode="dd\-mm\-yyyy"/>
    <numFmt numFmtId="215" formatCode="_-* #,##0.00\ &quot;FB&quot;_-;\-* #,##0.00\ &quot;FB&quot;_-;_-* &quot;-&quot;??\ &quot;FB&quot;_-;_-@_-"/>
    <numFmt numFmtId="216" formatCode="#,##0.0\ ;\(#,##0.0\)"/>
    <numFmt numFmtId="217" formatCode="#,##0&quot;F&quot;;\-#,##0&quot;F&quot;"/>
    <numFmt numFmtId="218" formatCode="&quot;$&quot;#,##0\ \ \ ;\(&quot;$&quot;#,##0\)\ \ "/>
    <numFmt numFmtId="219" formatCode="#,##0\ \ \ ;\(#,##0\)\ \ "/>
    <numFmt numFmtId="220" formatCode="_-* #,##0.00\ _p_t_a_-;\-* #,##0.00\ _p_t_a_-;_-* &quot;-&quot;??\ _p_t_a_-;_-@_-"/>
    <numFmt numFmtId="221" formatCode="_ * #,##0_)_F_ ;_ * \(#,##0\)_F_ ;_ * &quot;-&quot;_)_F_ ;_ @_ "/>
    <numFmt numFmtId="222" formatCode="_ * #,##0.00_)_F_ ;_ * \(#,##0.00\)_F_ ;_ * &quot;-&quot;??_)_F_ ;_ @_ "/>
    <numFmt numFmtId="223" formatCode="#,##0&quot;F&quot;"/>
    <numFmt numFmtId="224" formatCode="#,##0\ ;\(#,##0\)"/>
    <numFmt numFmtId="225" formatCode="_ * #,##0_)&quot;F&quot;_ ;_ * \(#,##0\)&quot;F&quot;_ ;_ * &quot;-&quot;_)&quot;F&quot;_ ;_ @_ "/>
    <numFmt numFmtId="226" formatCode="_ * #,##0.00_)&quot;F&quot;_ ;_ * \(#,##0.00\)&quot;F&quot;_ ;_ * &quot;-&quot;??_)&quot;F&quot;_ ;_ @_ "/>
    <numFmt numFmtId="227" formatCode="_-* #,##0.00\ _F_B_-;\-* #,##0.00\ _F_B_-;_-* &quot;-&quot;??\ _F_B_-;_-@_-"/>
    <numFmt numFmtId="228" formatCode="_-* #,##0\ &quot;FB&quot;_-;\-* #,##0\ &quot;FB&quot;_-;_-* &quot;-&quot;\ &quot;FB&quot;_-;_-@_-"/>
    <numFmt numFmtId="229" formatCode="_-* #,##0&quot;F&quot;_-;\-* #,##0&quot;F&quot;_-;_-* &quot;-&quot;&quot;F&quot;_-;_-@_-"/>
    <numFmt numFmtId="230" formatCode="#,##0.00\ &quot;FB&quot;;\-#,##0.00\ &quot;FB&quot;"/>
    <numFmt numFmtId="231" formatCode="_-* #,##0.00\ &quot;pta&quot;_-;\-* #,##0.00\ &quot;pta&quot;_-;_-* &quot;-&quot;??\ &quot;pta&quot;_-;_-@_-"/>
    <numFmt numFmtId="232" formatCode="&quot;var. &quot;#,##0;[Red]&quot;var. &quot;\(#,##0\)"/>
    <numFmt numFmtId="233" formatCode="#,##0.0,"/>
    <numFmt numFmtId="234" formatCode="\X;;"/>
    <numFmt numFmtId="235" formatCode="0.00_)"/>
    <numFmt numFmtId="236" formatCode="#,##0_ ;\-#,##0\ "/>
    <numFmt numFmtId="237" formatCode="#,##0.00000"/>
    <numFmt numFmtId="238" formatCode="#,##0.00;[Red]\(#,##0.00\)"/>
    <numFmt numFmtId="239" formatCode="_-* #,##0\ &quot;TL&quot;_-;\-* #,##0\ &quot;TL&quot;_-;_-* &quot;-&quot;\ &quot;TL&quot;_-;_-@_-"/>
    <numFmt numFmtId="240" formatCode="_-* #,##0.00\ &quot;TL&quot;_-;\-* #,##0.00\ &quot;TL&quot;_-;_-* &quot;-&quot;??\ &quot;TL&quot;_-;_-@_-"/>
    <numFmt numFmtId="241" formatCode="00"/>
    <numFmt numFmtId="242" formatCode="0.0%;\(0.0%\)"/>
    <numFmt numFmtId="243" formatCode="#,##0.00\ &quot;DM&quot;;\-#,##0.00\ &quot;DM&quot;"/>
    <numFmt numFmtId="244" formatCode="mmmm\-yy"/>
    <numFmt numFmtId="245" formatCode="&quot;+ &quot;0.0%"/>
    <numFmt numFmtId="246" formatCode="mmmm\ yy"/>
    <numFmt numFmtId="247" formatCode="\t0"/>
    <numFmt numFmtId="248" formatCode="\t0.00"/>
    <numFmt numFmtId="249" formatCode="_-* #,##0\ _T_L_-;\-* #,##0\ _T_L_-;_-* &quot;-&quot;\ _T_L_-;_-@_-"/>
    <numFmt numFmtId="250" formatCode="&quot;öS&quot;\ #,##0;[Red]&quot;-&quot;&quot;öS&quot;\ #,##0"/>
    <numFmt numFmtId="251" formatCode="&quot;öS&quot;\ #,##0.00;[Red]&quot;-&quot;&quot;öS&quot;\ #,##0.00"/>
    <numFmt numFmtId="252" formatCode="_-* #,##0.00\ _D_M_-;\-* #,##0.00\ _D_M_-;_-* &quot;-&quot;??\ _D_M_-;_-@_-"/>
    <numFmt numFmtId="253" formatCode="_-* #,##0\ _D_M_-;\-* #,##0\ _D_M_-;_-* &quot;-&quot;\ _D_M_-;_-@_-"/>
    <numFmt numFmtId="254" formatCode="_-* #,##0.00\ &quot;DM&quot;_-;\-* #,##0.00\ &quot;DM&quot;_-;_-* &quot;-&quot;??\ &quot;DM&quot;_-;_-@_-"/>
    <numFmt numFmtId="255" formatCode="_-* #,##0\ &quot;DM&quot;_-;\-* #,##0\ &quot;DM&quot;_-;_-* &quot;-&quot;\ &quot;DM&quot;_-;_-@_-"/>
    <numFmt numFmtId="256" formatCode="General_)"/>
    <numFmt numFmtId="257" formatCode="_-* #,##0.00\ _€_-;\-* #,##0.00\ _€_-;_-* &quot;-&quot;??\ _€_-;_-@_-"/>
    <numFmt numFmtId="258" formatCode="_(* #,##0.00_);_(* \(#,##0.00\);_(* &quot;-&quot;_);_(@_)"/>
    <numFmt numFmtId="259" formatCode="0.0\ %"/>
    <numFmt numFmtId="260" formatCode="0\ %_);\(0\)\ %;\-"/>
    <numFmt numFmtId="261" formatCode="_-* #,##0_-;\-* #,##0_-;_-* &quot;-&quot;??_-;_-@_-"/>
    <numFmt numFmtId="262" formatCode="#,##0.000_);\(#,##0.000\);\-_)"/>
  </numFmts>
  <fonts count="250"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C299D6"/>
      <name val="Arial"/>
      <family val="2"/>
    </font>
    <font>
      <sz val="7.5"/>
      <color rgb="FFFF0000"/>
      <name val="Arial"/>
      <family val="2"/>
    </font>
    <font>
      <sz val="7.5"/>
      <color rgb="FFFFFFFF"/>
      <name val="Arial"/>
      <family val="2"/>
    </font>
    <font>
      <sz val="12"/>
      <name val="Arial"/>
      <family val="2"/>
    </font>
    <font>
      <b/>
      <i/>
      <sz val="7.5"/>
      <name val="Arial"/>
      <family val="2"/>
    </font>
    <font>
      <sz val="9"/>
      <color rgb="FFFF0000"/>
      <name val="Arial"/>
      <family val="2"/>
    </font>
    <font>
      <sz val="7.5"/>
      <color indexed="9"/>
      <name val="Arial"/>
      <family val="2"/>
    </font>
    <font>
      <sz val="7.5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name val="Helv"/>
    </font>
    <font>
      <b/>
      <sz val="8"/>
      <name val="Helv"/>
    </font>
    <font>
      <sz val="10"/>
      <name val="Helvetica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6"/>
      <color indexed="17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16"/>
      <color indexed="12"/>
      <name val="Arial"/>
      <family val="2"/>
    </font>
    <font>
      <b/>
      <sz val="10"/>
      <name val="Univers"/>
      <family val="2"/>
    </font>
    <font>
      <b/>
      <sz val="11"/>
      <name val="Univers"/>
      <family val="2"/>
    </font>
    <font>
      <b/>
      <sz val="12"/>
      <name val="Univers"/>
      <family val="2"/>
    </font>
    <font>
      <b/>
      <sz val="8"/>
      <name val="Univers"/>
      <family val="2"/>
    </font>
    <font>
      <b/>
      <sz val="9"/>
      <name val="Univers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u/>
      <sz val="12"/>
      <color indexed="12"/>
      <name val="宋体"/>
      <charset val="134"/>
    </font>
    <font>
      <sz val="9"/>
      <color indexed="16"/>
      <name val="Arial"/>
      <family val="2"/>
    </font>
    <font>
      <sz val="10"/>
      <color indexed="60"/>
      <name val="Arial"/>
      <family val="2"/>
    </font>
    <font>
      <sz val="8"/>
      <color indexed="8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2"/>
      <name val="宋体"/>
      <charset val="134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b/>
      <sz val="16"/>
      <name val="Helv"/>
    </font>
    <font>
      <sz val="10"/>
      <name val="Courier"/>
      <family val="3"/>
    </font>
    <font>
      <sz val="10"/>
      <name val="Univers"/>
      <family val="2"/>
    </font>
    <font>
      <sz val="11"/>
      <name val="Univers"/>
      <family val="2"/>
    </font>
    <font>
      <sz val="11"/>
      <name val="Arial"/>
      <family val="2"/>
    </font>
    <font>
      <sz val="12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name val="ＭＳ Ｐゴシック"/>
      <family val="3"/>
      <charset val="128"/>
    </font>
    <font>
      <u/>
      <sz val="9"/>
      <color indexed="12"/>
      <name val="楷体_GB2312"/>
      <family val="3"/>
      <charset val="134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7.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sz val="9"/>
      <name val="Helv"/>
    </font>
    <font>
      <sz val="10"/>
      <name val="Helv"/>
    </font>
    <font>
      <b/>
      <sz val="8"/>
      <color indexed="1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sz val="11"/>
      <name val="??"/>
      <family val="3"/>
      <charset val="129"/>
    </font>
    <font>
      <sz val="12"/>
      <name val="???"/>
      <family val="1"/>
      <charset val="129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Arial"/>
      <family val="2"/>
    </font>
    <font>
      <sz val="7"/>
      <name val="Helvetica"/>
      <family val="2"/>
    </font>
    <font>
      <sz val="11"/>
      <color indexed="9"/>
      <name val="Arial"/>
      <family val="2"/>
    </font>
    <font>
      <sz val="12"/>
      <name val="¹ÙÅÁÃ¼"/>
      <charset val="129"/>
    </font>
    <font>
      <sz val="8"/>
      <color indexed="18"/>
      <name val="Arial"/>
      <family val="2"/>
    </font>
    <font>
      <sz val="8"/>
      <color indexed="16"/>
      <name val="Arial"/>
      <family val="2"/>
    </font>
    <font>
      <b/>
      <sz val="11"/>
      <color indexed="52"/>
      <name val="Arial"/>
      <family val="2"/>
    </font>
    <font>
      <strike/>
      <sz val="8"/>
      <name val="Arial"/>
      <family val="2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1"/>
      <name val="±¼¸²Ã¼"/>
      <charset val="129"/>
    </font>
    <font>
      <b/>
      <u/>
      <sz val="8"/>
      <name val="Arial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b/>
      <sz val="9"/>
      <name val="CG Times"/>
      <family val="1"/>
    </font>
    <font>
      <b/>
      <sz val="11"/>
      <color indexed="9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8"/>
      <name val="Times New Roman"/>
      <family val="1"/>
    </font>
    <font>
      <sz val="8"/>
      <name val="Tahoma"/>
      <family val="2"/>
    </font>
    <font>
      <sz val="10"/>
      <name val="MS Sans Serif"/>
      <family val="2"/>
    </font>
    <font>
      <b/>
      <sz val="11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"/>
      <color indexed="8"/>
      <name val="Courier"/>
      <family val="3"/>
    </font>
    <font>
      <b/>
      <u/>
      <sz val="1"/>
      <color indexed="8"/>
      <name val="Courier"/>
      <family val="3"/>
    </font>
    <font>
      <u/>
      <sz val="1"/>
      <color indexed="8"/>
      <name val="Courier"/>
      <family val="3"/>
    </font>
    <font>
      <b/>
      <i/>
      <sz val="1"/>
      <color indexed="8"/>
      <name val="Courier"/>
      <family val="3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8"/>
      <name val="MS Sans Serif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sz val="10"/>
      <name val="Helvetica-Black"/>
    </font>
    <font>
      <sz val="2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u/>
      <sz val="8.5"/>
      <color indexed="12"/>
      <name val="Arial"/>
      <family val="2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10"/>
      <color indexed="16"/>
      <name val="Times New Roman"/>
      <family val="1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1"/>
      <color indexed="62"/>
      <name val="Arial"/>
      <family val="2"/>
    </font>
    <font>
      <u/>
      <sz val="10"/>
      <color indexed="36"/>
      <name val="Arial"/>
      <family val="2"/>
    </font>
    <font>
      <b/>
      <sz val="10"/>
      <color indexed="12"/>
      <name val="Arial"/>
      <family val="2"/>
    </font>
    <font>
      <sz val="8"/>
      <name val="MS Sans Serif"/>
      <family val="2"/>
    </font>
    <font>
      <sz val="8"/>
      <color indexed="23"/>
      <name val="Arial Narrow"/>
      <family val="2"/>
    </font>
    <font>
      <sz val="11"/>
      <color rgb="FF9C6500"/>
      <name val="Arial"/>
      <family val="2"/>
    </font>
    <font>
      <sz val="11"/>
      <color indexed="60"/>
      <name val="Arial"/>
      <family val="2"/>
    </font>
    <font>
      <sz val="7"/>
      <name val="Small Fonts"/>
      <family val="2"/>
    </font>
    <font>
      <sz val="12"/>
      <name val="Helv"/>
    </font>
    <font>
      <sz val="8"/>
      <name val="Helvetica"/>
      <family val="2"/>
    </font>
    <font>
      <sz val="10"/>
      <name val="Arial CE"/>
      <charset val="238"/>
    </font>
    <font>
      <sz val="11"/>
      <color indexed="20"/>
      <name val="Arial"/>
      <family val="2"/>
    </font>
    <font>
      <b/>
      <sz val="26"/>
      <name val="Times New Roman"/>
      <family val="1"/>
    </font>
    <font>
      <sz val="10"/>
      <name val="Arial Tur"/>
      <charset val="162"/>
    </font>
    <font>
      <sz val="28"/>
      <name val="Arial"/>
      <family val="2"/>
    </font>
    <font>
      <sz val="28"/>
      <name val="Arial Black"/>
      <family val="2"/>
    </font>
    <font>
      <sz val="24"/>
      <name val="Arial Narrow"/>
      <family val="2"/>
    </font>
    <font>
      <b/>
      <sz val="24"/>
      <name val="Arial Narrow"/>
      <family val="2"/>
    </font>
    <font>
      <i/>
      <sz val="9"/>
      <color indexed="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11"/>
      <name val="ＭＳ 明朝"/>
      <family val="1"/>
      <charset val="128"/>
    </font>
    <font>
      <b/>
      <sz val="10"/>
      <name val="Palatino"/>
      <family val="1"/>
    </font>
    <font>
      <b/>
      <sz val="10"/>
      <name val="MS Sans Serif"/>
      <family val="2"/>
    </font>
    <font>
      <sz val="12"/>
      <name val="Palatino"/>
      <family val="1"/>
    </font>
    <font>
      <sz val="11"/>
      <name val="Helvetica-Black"/>
    </font>
    <font>
      <b/>
      <sz val="18"/>
      <color theme="3"/>
      <name val="Calibri Light"/>
      <family val="2"/>
      <scheme val="major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Arial"/>
      <family val="2"/>
    </font>
    <font>
      <sz val="10"/>
      <name val="ACaslon Regular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7"/>
      <name val="Helvetica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G Times"/>
      <family val="1"/>
    </font>
    <font>
      <sz val="10"/>
      <name val="CG Times"/>
      <family val="1"/>
    </font>
    <font>
      <sz val="8"/>
      <color indexed="12"/>
      <name val="Helvetica"/>
    </font>
    <font>
      <sz val="10"/>
      <name val="Helvetica"/>
    </font>
    <font>
      <sz val="10"/>
      <name val="Palatino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44"/>
        <bgColor indexed="6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6"/>
        <bgColor indexed="45"/>
      </patternFill>
    </fill>
    <fill>
      <patternFill patternType="solid">
        <fgColor indexed="3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35"/>
      </patternFill>
    </fill>
    <fill>
      <patternFill patternType="solid">
        <fgColor indexed="35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14138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6" fillId="0" borderId="0"/>
    <xf numFmtId="0" fontId="17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178" fontId="43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22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22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22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22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22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22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22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22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22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22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3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3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3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3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3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1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26" borderId="0" applyNumberFormat="0" applyBorder="0" applyAlignment="0" applyProtection="0"/>
    <xf numFmtId="0" fontId="23" fillId="34" borderId="0" applyNumberFormat="0" applyBorder="0" applyAlignment="0" applyProtection="0"/>
    <xf numFmtId="0" fontId="45" fillId="0" borderId="0" applyFill="0" applyBorder="0" applyProtection="0">
      <protection locked="0"/>
    </xf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8" fillId="0" borderId="0" applyNumberFormat="0" applyFill="0" applyBorder="0" applyAlignment="0" applyProtection="0"/>
    <xf numFmtId="177" fontId="40" fillId="0" borderId="6" applyFill="0" applyBorder="0" applyAlignment="0" applyProtection="0"/>
    <xf numFmtId="179" fontId="46" fillId="35" borderId="7">
      <alignment horizontal="right"/>
      <protection locked="0"/>
    </xf>
    <xf numFmtId="0" fontId="47" fillId="36" borderId="8" applyNumberFormat="0" applyAlignment="0" applyProtection="0"/>
    <xf numFmtId="0" fontId="47" fillId="36" borderId="8" applyNumberFormat="0" applyAlignment="0" applyProtection="0"/>
    <xf numFmtId="0" fontId="24" fillId="58" borderId="0" applyNumberFormat="0" applyBorder="0" applyAlignment="0" applyProtection="0"/>
    <xf numFmtId="0" fontId="48" fillId="36" borderId="9" applyNumberFormat="0" applyAlignment="0" applyProtection="0"/>
    <xf numFmtId="0" fontId="48" fillId="36" borderId="9" applyNumberFormat="0" applyAlignment="0" applyProtection="0"/>
    <xf numFmtId="49" fontId="8" fillId="0" borderId="10">
      <alignment horizontal="left" vertical="top" wrapText="1"/>
    </xf>
    <xf numFmtId="49" fontId="6" fillId="0" borderId="11">
      <alignment horizontal="left" vertical="top" wrapText="1"/>
    </xf>
    <xf numFmtId="4" fontId="8" fillId="0" borderId="10"/>
    <xf numFmtId="4" fontId="8" fillId="0" borderId="0"/>
    <xf numFmtId="180" fontId="8" fillId="0" borderId="10"/>
    <xf numFmtId="180" fontId="8" fillId="0" borderId="0"/>
    <xf numFmtId="181" fontId="49" fillId="0" borderId="0" applyFont="0" applyFill="0" applyBorder="0" applyAlignment="0" applyProtection="0">
      <alignment horizontal="right" vertical="top"/>
    </xf>
    <xf numFmtId="39" fontId="40" fillId="0" borderId="0"/>
    <xf numFmtId="182" fontId="46" fillId="0" borderId="0" applyNumberFormat="0" applyFill="0" applyBorder="0" applyAlignment="0" applyProtection="0">
      <alignment horizontal="right" vertical="top"/>
    </xf>
    <xf numFmtId="0" fontId="25" fillId="36" borderId="9" applyNumberFormat="0" applyAlignment="0" applyProtection="0"/>
    <xf numFmtId="0" fontId="26" fillId="37" borderId="12" applyNumberForma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8" fontId="51" fillId="0" borderId="13">
      <protection locked="0"/>
    </xf>
    <xf numFmtId="169" fontId="18" fillId="0" borderId="0" applyFont="0" applyFill="0" applyBorder="0" applyAlignment="0" applyProtection="0"/>
    <xf numFmtId="184" fontId="52" fillId="0" borderId="0" applyFont="0" applyFill="0" applyBorder="0" applyAlignment="0" applyProtection="0">
      <alignment horizontal="right" vertical="top"/>
    </xf>
    <xf numFmtId="14" fontId="53" fillId="0" borderId="0" applyFill="0" applyBorder="0" applyProtection="0">
      <alignment horizontal="center" vertical="center" wrapText="1"/>
      <protection locked="0"/>
    </xf>
    <xf numFmtId="14" fontId="54" fillId="0" borderId="0" applyFill="0" applyBorder="0" applyProtection="0">
      <alignment horizontal="center" vertical="center" wrapText="1"/>
      <protection locked="0"/>
    </xf>
    <xf numFmtId="14" fontId="55" fillId="0" borderId="0" applyFill="0" applyBorder="0" applyProtection="0">
      <alignment horizontal="center" vertical="center" wrapText="1"/>
      <protection locked="0"/>
    </xf>
    <xf numFmtId="14" fontId="56" fillId="0" borderId="0" applyFill="0" applyBorder="0" applyProtection="0">
      <alignment horizontal="center" vertical="center" wrapText="1"/>
      <protection locked="0"/>
    </xf>
    <xf numFmtId="14" fontId="57" fillId="0" borderId="0" applyFill="0" applyBorder="0" applyProtection="0">
      <alignment horizontal="center" vertical="center" wrapText="1"/>
      <protection locked="0"/>
    </xf>
    <xf numFmtId="0" fontId="58" fillId="11" borderId="9" applyNumberFormat="0" applyAlignment="0" applyProtection="0"/>
    <xf numFmtId="0" fontId="58" fillId="11" borderId="9" applyNumberFormat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9" fontId="61" fillId="0" borderId="0">
      <alignment horizontal="center" vertical="center"/>
    </xf>
    <xf numFmtId="185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62" fillId="41" borderId="0"/>
    <xf numFmtId="0" fontId="28" fillId="59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2" fillId="57" borderId="9" applyNumberFormat="0" applyAlignment="0" applyProtection="0"/>
    <xf numFmtId="186" fontId="65" fillId="42" borderId="18"/>
    <xf numFmtId="187" fontId="65" fillId="42" borderId="18"/>
    <xf numFmtId="179" fontId="18" fillId="43" borderId="7">
      <alignment horizontal="right"/>
    </xf>
    <xf numFmtId="0" fontId="41" fillId="44" borderId="0"/>
    <xf numFmtId="0" fontId="33" fillId="0" borderId="19" applyNumberFormat="0" applyFill="0" applyAlignment="0" applyProtection="0"/>
    <xf numFmtId="179" fontId="46" fillId="0" borderId="7">
      <alignment horizontal="center"/>
      <protection locked="0"/>
    </xf>
    <xf numFmtId="37" fontId="6" fillId="0" borderId="0" applyFont="0" applyFill="0" applyBorder="0" applyAlignment="0" applyProtection="0"/>
    <xf numFmtId="1" fontId="41" fillId="0" borderId="6"/>
    <xf numFmtId="0" fontId="34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3" fontId="67" fillId="0" borderId="0">
      <alignment horizontal="right"/>
    </xf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8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68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68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68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68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68" fillId="0" borderId="0"/>
    <xf numFmtId="0" fontId="68" fillId="0" borderId="0"/>
    <xf numFmtId="0" fontId="68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68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0" fontId="69" fillId="0" borderId="0"/>
    <xf numFmtId="0" fontId="69" fillId="0" borderId="0"/>
    <xf numFmtId="0" fontId="3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70" fillId="0" borderId="0">
      <alignment vertical="center"/>
    </xf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70" fillId="0" borderId="0">
      <alignment vertical="center"/>
    </xf>
    <xf numFmtId="0" fontId="70" fillId="0" borderId="0">
      <alignment vertical="center"/>
    </xf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178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22" fillId="0" borderId="0"/>
    <xf numFmtId="0" fontId="2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2" fillId="46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8" fillId="0" borderId="0"/>
    <xf numFmtId="0" fontId="18" fillId="47" borderId="20" applyNumberFormat="0" applyFont="0" applyAlignment="0" applyProtection="0"/>
    <xf numFmtId="0" fontId="44" fillId="47" borderId="20" applyNumberFormat="0" applyFont="0" applyAlignment="0" applyProtection="0"/>
    <xf numFmtId="0" fontId="44" fillId="47" borderId="20" applyNumberFormat="0" applyFont="0" applyAlignment="0" applyProtection="0"/>
    <xf numFmtId="0" fontId="6" fillId="0" borderId="0"/>
    <xf numFmtId="0" fontId="35" fillId="36" borderId="8" applyNumberFormat="0" applyAlignment="0" applyProtection="0"/>
    <xf numFmtId="10" fontId="20" fillId="48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18" fillId="0" borderId="0"/>
    <xf numFmtId="182" fontId="63" fillId="0" borderId="0" applyNumberFormat="0" applyFill="0" applyBorder="0" applyAlignment="0" applyProtection="0">
      <alignment horizontal="right" vertical="top"/>
    </xf>
    <xf numFmtId="179" fontId="12" fillId="0" borderId="21">
      <alignment horizontal="center" vertical="center"/>
    </xf>
    <xf numFmtId="4" fontId="59" fillId="45" borderId="22" applyNumberFormat="0" applyProtection="0">
      <alignment vertical="center"/>
    </xf>
    <xf numFmtId="4" fontId="71" fillId="45" borderId="22" applyNumberFormat="0" applyProtection="0">
      <alignment vertical="center"/>
    </xf>
    <xf numFmtId="4" fontId="59" fillId="45" borderId="22" applyNumberFormat="0" applyProtection="0">
      <alignment horizontal="left" vertical="center" indent="1"/>
    </xf>
    <xf numFmtId="0" fontId="59" fillId="45" borderId="22" applyNumberFormat="0" applyProtection="0">
      <alignment horizontal="left" vertical="top" indent="1"/>
    </xf>
    <xf numFmtId="4" fontId="59" fillId="49" borderId="0" applyNumberFormat="0" applyProtection="0">
      <alignment horizontal="left" vertical="center" indent="1"/>
    </xf>
    <xf numFmtId="4" fontId="44" fillId="7" borderId="22" applyNumberFormat="0" applyProtection="0">
      <alignment horizontal="right" vertical="center"/>
    </xf>
    <xf numFmtId="4" fontId="44" fillId="13" borderId="22" applyNumberFormat="0" applyProtection="0">
      <alignment horizontal="right" vertical="center"/>
    </xf>
    <xf numFmtId="4" fontId="44" fillId="24" borderId="22" applyNumberFormat="0" applyProtection="0">
      <alignment horizontal="right" vertical="center"/>
    </xf>
    <xf numFmtId="4" fontId="44" fillId="15" borderId="22" applyNumberFormat="0" applyProtection="0">
      <alignment horizontal="right" vertical="center"/>
    </xf>
    <xf numFmtId="4" fontId="44" fillId="19" borderId="22" applyNumberFormat="0" applyProtection="0">
      <alignment horizontal="right" vertical="center"/>
    </xf>
    <xf numFmtId="4" fontId="44" fillId="32" borderId="22" applyNumberFormat="0" applyProtection="0">
      <alignment horizontal="right" vertical="center"/>
    </xf>
    <xf numFmtId="4" fontId="44" fillId="28" borderId="22" applyNumberFormat="0" applyProtection="0">
      <alignment horizontal="right" vertical="center"/>
    </xf>
    <xf numFmtId="4" fontId="44" fillId="50" borderId="22" applyNumberFormat="0" applyProtection="0">
      <alignment horizontal="right" vertical="center"/>
    </xf>
    <xf numFmtId="4" fontId="44" fillId="14" borderId="22" applyNumberFormat="0" applyProtection="0">
      <alignment horizontal="right" vertical="center"/>
    </xf>
    <xf numFmtId="4" fontId="59" fillId="51" borderId="23" applyNumberFormat="0" applyProtection="0">
      <alignment horizontal="left" vertical="center" indent="1"/>
    </xf>
    <xf numFmtId="4" fontId="44" fillId="52" borderId="0" applyNumberFormat="0" applyProtection="0">
      <alignment horizontal="left" vertical="center" indent="1"/>
    </xf>
    <xf numFmtId="4" fontId="72" fillId="53" borderId="0" applyNumberFormat="0" applyProtection="0">
      <alignment horizontal="left" vertical="center" indent="1"/>
    </xf>
    <xf numFmtId="4" fontId="44" fillId="49" borderId="22" applyNumberFormat="0" applyProtection="0">
      <alignment horizontal="right" vertical="center"/>
    </xf>
    <xf numFmtId="4" fontId="44" fillId="52" borderId="0" applyNumberFormat="0" applyProtection="0">
      <alignment horizontal="left" vertical="center" indent="1"/>
    </xf>
    <xf numFmtId="4" fontId="44" fillId="49" borderId="0" applyNumberFormat="0" applyProtection="0">
      <alignment horizontal="left" vertical="center" indent="1"/>
    </xf>
    <xf numFmtId="0" fontId="18" fillId="53" borderId="22" applyNumberFormat="0" applyProtection="0">
      <alignment horizontal="left" vertical="center" indent="1"/>
    </xf>
    <xf numFmtId="0" fontId="18" fillId="53" borderId="22" applyNumberFormat="0" applyProtection="0">
      <alignment horizontal="left" vertical="top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top" indent="1"/>
    </xf>
    <xf numFmtId="0" fontId="18" fillId="12" borderId="22" applyNumberFormat="0" applyProtection="0">
      <alignment horizontal="left" vertical="center" indent="1"/>
    </xf>
    <xf numFmtId="0" fontId="18" fillId="12" borderId="22" applyNumberFormat="0" applyProtection="0">
      <alignment horizontal="left" vertical="top" indent="1"/>
    </xf>
    <xf numFmtId="0" fontId="18" fillId="52" borderId="22" applyNumberFormat="0" applyProtection="0">
      <alignment horizontal="left" vertical="center" indent="1"/>
    </xf>
    <xf numFmtId="0" fontId="18" fillId="52" borderId="22" applyNumberFormat="0" applyProtection="0">
      <alignment horizontal="left" vertical="top" indent="1"/>
    </xf>
    <xf numFmtId="0" fontId="18" fillId="54" borderId="6" applyNumberFormat="0">
      <protection locked="0"/>
    </xf>
    <xf numFmtId="0" fontId="2" fillId="53" borderId="24" applyBorder="0"/>
    <xf numFmtId="4" fontId="44" fillId="47" borderId="22" applyNumberFormat="0" applyProtection="0">
      <alignment vertical="center"/>
    </xf>
    <xf numFmtId="4" fontId="73" fillId="47" borderId="22" applyNumberFormat="0" applyProtection="0">
      <alignment vertical="center"/>
    </xf>
    <xf numFmtId="4" fontId="44" fillId="47" borderId="22" applyNumberFormat="0" applyProtection="0">
      <alignment horizontal="left" vertical="center" indent="1"/>
    </xf>
    <xf numFmtId="0" fontId="44" fillId="47" borderId="22" applyNumberFormat="0" applyProtection="0">
      <alignment horizontal="left" vertical="top" indent="1"/>
    </xf>
    <xf numFmtId="4" fontId="44" fillId="52" borderId="22" applyNumberFormat="0" applyProtection="0">
      <alignment horizontal="right" vertical="center"/>
    </xf>
    <xf numFmtId="4" fontId="73" fillId="52" borderId="22" applyNumberFormat="0" applyProtection="0">
      <alignment horizontal="right" vertical="center"/>
    </xf>
    <xf numFmtId="4" fontId="44" fillId="49" borderId="22" applyNumberFormat="0" applyProtection="0">
      <alignment horizontal="left" vertical="center" indent="1"/>
    </xf>
    <xf numFmtId="0" fontId="44" fillId="49" borderId="22" applyNumberFormat="0" applyProtection="0">
      <alignment horizontal="left" vertical="top" indent="1"/>
    </xf>
    <xf numFmtId="4" fontId="74" fillId="55" borderId="0" applyNumberFormat="0" applyProtection="0">
      <alignment horizontal="left" vertical="center" indent="1"/>
    </xf>
    <xf numFmtId="0" fontId="8" fillId="56" borderId="6"/>
    <xf numFmtId="4" fontId="21" fillId="52" borderId="22" applyNumberFormat="0" applyProtection="0">
      <alignment horizontal="right" vertical="center"/>
    </xf>
    <xf numFmtId="0" fontId="18" fillId="47" borderId="0" applyNumberFormat="0" applyFont="0" applyBorder="0" applyAlignment="0" applyProtection="0"/>
    <xf numFmtId="0" fontId="18" fillId="54" borderId="0" applyNumberFormat="0" applyFont="0" applyBorder="0" applyAlignment="0" applyProtection="0"/>
    <xf numFmtId="0" fontId="18" fillId="36" borderId="0" applyNumberFormat="0" applyFont="0" applyBorder="0" applyAlignment="0" applyProtection="0"/>
    <xf numFmtId="0" fontId="18" fillId="0" borderId="0" applyNumberFormat="0" applyFont="0" applyFill="0" applyBorder="0" applyAlignment="0" applyProtection="0"/>
    <xf numFmtId="0" fontId="18" fillId="36" borderId="0" applyNumberFormat="0" applyFont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6" fillId="0" borderId="0" applyNumberFormat="0" applyFill="0" applyBorder="0" applyAlignment="0" applyProtection="0"/>
    <xf numFmtId="39" fontId="40" fillId="0" borderId="6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44" fillId="0" borderId="0"/>
    <xf numFmtId="0" fontId="44" fillId="0" borderId="0"/>
    <xf numFmtId="0" fontId="78" fillId="0" borderId="0"/>
    <xf numFmtId="0" fontId="79" fillId="0" borderId="0" applyFont="0" applyFill="0" applyBorder="0" applyAlignment="0" applyProtection="0">
      <alignment vertical="center"/>
    </xf>
    <xf numFmtId="0" fontId="22" fillId="0" borderId="25" applyFont="0" applyAlignment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0" fillId="0" borderId="0" applyFill="0" applyBorder="0" applyProtection="0">
      <alignment horizontal="left" vertical="center"/>
      <protection locked="0"/>
    </xf>
    <xf numFmtId="0" fontId="80" fillId="0" borderId="0" applyFill="0" applyBorder="0" applyProtection="0">
      <alignment horizontal="left" vertical="center" wrapText="1"/>
      <protection locked="0"/>
    </xf>
    <xf numFmtId="49" fontId="18" fillId="0" borderId="0" applyFill="0" applyBorder="0" applyProtection="0">
      <protection locked="0"/>
    </xf>
    <xf numFmtId="0" fontId="81" fillId="0" borderId="0" applyFill="0" applyBorder="0" applyProtection="0">
      <alignment horizontal="left" vertical="center"/>
      <protection locked="0"/>
    </xf>
    <xf numFmtId="0" fontId="81" fillId="0" borderId="0" applyFill="0" applyBorder="0" applyProtection="0">
      <alignment horizontal="left" vertical="center" wrapText="1"/>
      <protection locked="0"/>
    </xf>
    <xf numFmtId="49" fontId="82" fillId="0" borderId="0" applyFill="0" applyBorder="0" applyProtection="0">
      <protection locked="0"/>
    </xf>
    <xf numFmtId="0" fontId="83" fillId="0" borderId="0" applyFill="0" applyBorder="0" applyProtection="0">
      <alignment horizontal="left" vertical="center"/>
      <protection locked="0"/>
    </xf>
    <xf numFmtId="0" fontId="83" fillId="0" borderId="0" applyFill="0" applyBorder="0" applyProtection="0">
      <alignment horizontal="left" vertical="center" wrapText="1"/>
      <protection locked="0"/>
    </xf>
    <xf numFmtId="49" fontId="12" fillId="0" borderId="0" applyFill="0" applyBorder="0" applyProtection="0">
      <protection locked="0"/>
    </xf>
    <xf numFmtId="0" fontId="84" fillId="0" borderId="0" applyFill="0" applyBorder="0" applyProtection="0">
      <alignment horizontal="left" vertical="center"/>
      <protection locked="0"/>
    </xf>
    <xf numFmtId="0" fontId="84" fillId="0" borderId="0" applyFill="0" applyBorder="0" applyProtection="0">
      <alignment horizontal="left" vertical="center" wrapText="1"/>
      <protection locked="0"/>
    </xf>
    <xf numFmtId="49" fontId="8" fillId="0" borderId="0" applyFill="0" applyBorder="0" applyProtection="0">
      <protection locked="0"/>
    </xf>
    <xf numFmtId="0" fontId="85" fillId="0" borderId="0" applyFill="0" applyBorder="0" applyProtection="0">
      <alignment horizontal="left" vertical="center"/>
      <protection locked="0"/>
    </xf>
    <xf numFmtId="0" fontId="85" fillId="0" borderId="0" applyFill="0" applyBorder="0" applyProtection="0">
      <alignment horizontal="left" vertical="center" wrapText="1"/>
      <protection locked="0"/>
    </xf>
    <xf numFmtId="49" fontId="6" fillId="0" borderId="0" applyFill="0" applyBorder="0" applyProtection="0">
      <protection locked="0"/>
    </xf>
    <xf numFmtId="14" fontId="53" fillId="0" borderId="0" applyFill="0" applyBorder="0" applyProtection="0">
      <alignment horizontal="center" vertical="center" wrapText="1"/>
      <protection locked="0"/>
    </xf>
    <xf numFmtId="14" fontId="54" fillId="0" borderId="0" applyFill="0" applyBorder="0" applyProtection="0">
      <alignment horizontal="center" vertical="center" wrapText="1"/>
      <protection locked="0"/>
    </xf>
    <xf numFmtId="14" fontId="55" fillId="0" borderId="0" applyFill="0" applyBorder="0" applyProtection="0">
      <alignment horizontal="center" vertical="center" wrapText="1"/>
      <protection locked="0"/>
    </xf>
    <xf numFmtId="14" fontId="56" fillId="0" borderId="0" applyFill="0" applyBorder="0" applyProtection="0">
      <alignment horizontal="center" vertical="center" wrapText="1"/>
      <protection locked="0"/>
    </xf>
    <xf numFmtId="14" fontId="57" fillId="0" borderId="0" applyFill="0" applyBorder="0" applyProtection="0">
      <alignment horizontal="center" vertical="center" wrapText="1"/>
      <protection locked="0"/>
    </xf>
    <xf numFmtId="3" fontId="80" fillId="0" borderId="0" applyFill="0" applyBorder="0" applyProtection="0">
      <alignment horizontal="right"/>
      <protection locked="0"/>
    </xf>
    <xf numFmtId="3" fontId="81" fillId="0" borderId="0" applyFill="0" applyBorder="0" applyProtection="0">
      <alignment horizontal="right"/>
      <protection locked="0"/>
    </xf>
    <xf numFmtId="3" fontId="83" fillId="0" borderId="0" applyFill="0" applyBorder="0" applyProtection="0">
      <alignment horizontal="right"/>
      <protection locked="0"/>
    </xf>
    <xf numFmtId="3" fontId="84" fillId="0" borderId="0" applyFill="0" applyBorder="0" applyProtection="0">
      <alignment horizontal="right"/>
      <protection locked="0"/>
    </xf>
    <xf numFmtId="3" fontId="85" fillId="0" borderId="0" applyFill="0" applyBorder="0" applyProtection="0">
      <alignment horizontal="right"/>
      <protection locked="0"/>
    </xf>
    <xf numFmtId="189" fontId="80" fillId="0" borderId="0" applyFill="0" applyBorder="0" applyProtection="0">
      <alignment horizontal="right"/>
      <protection locked="0"/>
    </xf>
    <xf numFmtId="189" fontId="81" fillId="0" borderId="0" applyFill="0" applyBorder="0" applyProtection="0">
      <alignment horizontal="right"/>
      <protection locked="0"/>
    </xf>
    <xf numFmtId="176" fontId="83" fillId="0" borderId="0" applyFill="0" applyBorder="0" applyProtection="0">
      <alignment horizontal="right"/>
      <protection locked="0"/>
    </xf>
    <xf numFmtId="176" fontId="84" fillId="0" borderId="0" applyFill="0" applyBorder="0" applyProtection="0">
      <alignment horizontal="right"/>
      <protection locked="0"/>
    </xf>
    <xf numFmtId="189" fontId="85" fillId="0" borderId="0" applyFill="0" applyBorder="0" applyProtection="0">
      <alignment horizontal="right"/>
      <protection locked="0"/>
    </xf>
    <xf numFmtId="4" fontId="80" fillId="0" borderId="0" applyFill="0" applyBorder="0" applyProtection="0">
      <alignment horizontal="right"/>
      <protection locked="0"/>
    </xf>
    <xf numFmtId="4" fontId="81" fillId="0" borderId="0" applyFill="0" applyBorder="0" applyProtection="0">
      <alignment horizontal="right"/>
      <protection locked="0"/>
    </xf>
    <xf numFmtId="4" fontId="83" fillId="0" borderId="0" applyFill="0" applyBorder="0" applyProtection="0">
      <alignment horizontal="right"/>
      <protection locked="0"/>
    </xf>
    <xf numFmtId="4" fontId="84" fillId="0" borderId="0" applyFill="0" applyBorder="0" applyProtection="0">
      <alignment horizontal="right"/>
      <protection locked="0"/>
    </xf>
    <xf numFmtId="4" fontId="85" fillId="0" borderId="0" applyFill="0" applyBorder="0" applyProtection="0">
      <alignment horizontal="right"/>
      <protection locked="0"/>
    </xf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79" fillId="0" borderId="0"/>
    <xf numFmtId="179" fontId="18" fillId="0" borderId="26">
      <alignment horizontal="left"/>
    </xf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" fontId="40" fillId="0" borderId="27">
      <alignment horizontal="center" vertical="center"/>
    </xf>
    <xf numFmtId="49" fontId="6" fillId="0" borderId="28">
      <alignment horizontal="left" vertical="top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90" fontId="18" fillId="0" borderId="0" applyFont="0" applyFill="0" applyBorder="0" applyAlignment="0" applyProtection="0"/>
    <xf numFmtId="0" fontId="41" fillId="0" borderId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0" borderId="16" applyNumberFormat="0" applyFill="0" applyAlignment="0" applyProtection="0"/>
    <xf numFmtId="0" fontId="88" fillId="0" borderId="16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5"/>
    <xf numFmtId="0" fontId="19" fillId="37" borderId="12" applyNumberFormat="0" applyAlignment="0" applyProtection="0"/>
    <xf numFmtId="0" fontId="19" fillId="37" borderId="12" applyNumberFormat="0" applyAlignment="0" applyProtection="0"/>
    <xf numFmtId="179" fontId="12" fillId="0" borderId="0" applyNumberFormat="0" applyBorder="0"/>
    <xf numFmtId="0" fontId="40" fillId="0" borderId="5"/>
    <xf numFmtId="9" fontId="90" fillId="0" borderId="0" applyFont="0" applyFill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178" fontId="91" fillId="8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178" fontId="92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/>
    <xf numFmtId="0" fontId="43" fillId="0" borderId="0"/>
    <xf numFmtId="38" fontId="90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90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0" fontId="18" fillId="0" borderId="0" applyNumberForma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7" fillId="0" borderId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169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17" fillId="0" borderId="0"/>
    <xf numFmtId="0" fontId="23" fillId="24" borderId="0" applyNumberFormat="0" applyBorder="0" applyAlignment="0" applyProtection="0"/>
    <xf numFmtId="0" fontId="17" fillId="0" borderId="0"/>
    <xf numFmtId="0" fontId="17" fillId="0" borderId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17" fillId="0" borderId="0"/>
    <xf numFmtId="0" fontId="23" fillId="32" borderId="0" applyNumberFormat="0" applyBorder="0" applyAlignment="0" applyProtection="0"/>
    <xf numFmtId="0" fontId="17" fillId="0" borderId="0"/>
    <xf numFmtId="169" fontId="18" fillId="0" borderId="0" applyFont="0" applyFill="0" applyBorder="0" applyAlignment="0" applyProtection="0"/>
    <xf numFmtId="0" fontId="17" fillId="0" borderId="0"/>
    <xf numFmtId="0" fontId="23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1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17" borderId="0" applyNumberFormat="0" applyBorder="0" applyAlignment="0" applyProtection="0"/>
    <xf numFmtId="169" fontId="18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169" fontId="18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7" fillId="0" borderId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167" fontId="18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17" fillId="0" borderId="0"/>
    <xf numFmtId="0" fontId="23" fillId="28" borderId="0" applyNumberFormat="0" applyBorder="0" applyAlignment="0" applyProtection="0"/>
    <xf numFmtId="0" fontId="24" fillId="7" borderId="0" applyNumberFormat="0" applyBorder="0" applyAlignment="0" applyProtection="0"/>
    <xf numFmtId="0" fontId="28" fillId="8" borderId="0" applyNumberFormat="0" applyBorder="0" applyAlignment="0" applyProtection="0"/>
    <xf numFmtId="0" fontId="32" fillId="11" borderId="9" applyNumberFormat="0" applyAlignment="0" applyProtection="0"/>
    <xf numFmtId="0" fontId="118" fillId="0" borderId="0"/>
    <xf numFmtId="0" fontId="119" fillId="0" borderId="0"/>
    <xf numFmtId="0" fontId="120" fillId="0" borderId="0"/>
    <xf numFmtId="0" fontId="118" fillId="74" borderId="0">
      <alignment horizontal="right"/>
    </xf>
    <xf numFmtId="0" fontId="18" fillId="0" borderId="0"/>
    <xf numFmtId="0" fontId="118" fillId="73" borderId="0"/>
    <xf numFmtId="0" fontId="111" fillId="75" borderId="0"/>
    <xf numFmtId="0" fontId="118" fillId="0" borderId="0"/>
    <xf numFmtId="0" fontId="121" fillId="0" borderId="0"/>
    <xf numFmtId="9" fontId="121" fillId="0" borderId="0" applyFont="0" applyFill="0" applyBorder="0" applyAlignment="0" applyProtection="0"/>
    <xf numFmtId="0" fontId="18" fillId="0" borderId="0"/>
    <xf numFmtId="0" fontId="123" fillId="0" borderId="0"/>
    <xf numFmtId="0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123" fillId="0" borderId="0"/>
    <xf numFmtId="0" fontId="18" fillId="67" borderId="0"/>
    <xf numFmtId="0" fontId="111" fillId="67" borderId="0"/>
    <xf numFmtId="0" fontId="113" fillId="67" borderId="0"/>
    <xf numFmtId="0" fontId="125" fillId="67" borderId="0"/>
    <xf numFmtId="0" fontId="126" fillId="67" borderId="0"/>
    <xf numFmtId="0" fontId="7" fillId="67" borderId="0"/>
    <xf numFmtId="0" fontId="8" fillId="67" borderId="0"/>
    <xf numFmtId="0" fontId="18" fillId="76" borderId="39"/>
    <xf numFmtId="0" fontId="113" fillId="76" borderId="0"/>
    <xf numFmtId="0" fontId="18" fillId="67" borderId="0"/>
    <xf numFmtId="0" fontId="111" fillId="67" borderId="0"/>
    <xf numFmtId="0" fontId="113" fillId="67" borderId="0"/>
    <xf numFmtId="0" fontId="18" fillId="67" borderId="0"/>
    <xf numFmtId="0" fontId="126" fillId="67" borderId="0"/>
    <xf numFmtId="0" fontId="7" fillId="67" borderId="0"/>
    <xf numFmtId="0" fontId="8" fillId="67" borderId="0"/>
    <xf numFmtId="0" fontId="18" fillId="0" borderId="0"/>
    <xf numFmtId="197" fontId="18" fillId="0" borderId="0"/>
    <xf numFmtId="0" fontId="127" fillId="6" borderId="0" applyNumberFormat="0" applyBorder="0" applyAlignment="0" applyProtection="0"/>
    <xf numFmtId="0" fontId="22" fillId="6" borderId="0" applyNumberFormat="0" applyBorder="0" applyAlignment="0" applyProtection="0"/>
    <xf numFmtId="0" fontId="127" fillId="7" borderId="0" applyNumberFormat="0" applyBorder="0" applyAlignment="0" applyProtection="0"/>
    <xf numFmtId="0" fontId="22" fillId="7" borderId="0" applyNumberFormat="0" applyBorder="0" applyAlignment="0" applyProtection="0"/>
    <xf numFmtId="0" fontId="127" fillId="8" borderId="0" applyNumberFormat="0" applyBorder="0" applyAlignment="0" applyProtection="0"/>
    <xf numFmtId="0" fontId="22" fillId="8" borderId="0" applyNumberFormat="0" applyBorder="0" applyAlignment="0" applyProtection="0"/>
    <xf numFmtId="0" fontId="127" fillId="9" borderId="0" applyNumberFormat="0" applyBorder="0" applyAlignment="0" applyProtection="0"/>
    <xf numFmtId="0" fontId="22" fillId="9" borderId="0" applyNumberFormat="0" applyBorder="0" applyAlignment="0" applyProtection="0"/>
    <xf numFmtId="0" fontId="127" fillId="10" borderId="0" applyNumberFormat="0" applyBorder="0" applyAlignment="0" applyProtection="0"/>
    <xf numFmtId="0" fontId="22" fillId="10" borderId="0" applyNumberFormat="0" applyBorder="0" applyAlignment="0" applyProtection="0"/>
    <xf numFmtId="0" fontId="127" fillId="11" borderId="0" applyNumberFormat="0" applyBorder="0" applyAlignment="0" applyProtection="0"/>
    <xf numFmtId="0" fontId="22" fillId="11" borderId="0" applyNumberFormat="0" applyBorder="0" applyAlignment="0" applyProtection="0"/>
    <xf numFmtId="0" fontId="67" fillId="77" borderId="0">
      <alignment vertical="center"/>
    </xf>
    <xf numFmtId="0" fontId="8" fillId="5" borderId="40"/>
    <xf numFmtId="0" fontId="8" fillId="5" borderId="41"/>
    <xf numFmtId="0" fontId="8" fillId="5" borderId="42"/>
    <xf numFmtId="0" fontId="8" fillId="5" borderId="43"/>
    <xf numFmtId="0" fontId="8" fillId="78" borderId="44"/>
    <xf numFmtId="0" fontId="8" fillId="5" borderId="45"/>
    <xf numFmtId="0" fontId="8" fillId="78" borderId="46"/>
    <xf numFmtId="0" fontId="8" fillId="78" borderId="1"/>
    <xf numFmtId="0" fontId="67" fillId="77" borderId="0">
      <alignment vertical="center"/>
    </xf>
    <xf numFmtId="0" fontId="67" fillId="79" borderId="44">
      <alignment vertical="center"/>
    </xf>
    <xf numFmtId="0" fontId="67" fillId="79" borderId="0">
      <alignment vertical="center"/>
    </xf>
    <xf numFmtId="0" fontId="67" fillId="79" borderId="0">
      <alignment vertical="center"/>
    </xf>
    <xf numFmtId="0" fontId="67" fillId="79" borderId="1">
      <alignment vertical="center"/>
    </xf>
    <xf numFmtId="0" fontId="67" fillId="80" borderId="47">
      <alignment vertical="center"/>
    </xf>
    <xf numFmtId="0" fontId="67" fillId="79" borderId="0">
      <alignment vertical="center"/>
    </xf>
    <xf numFmtId="0" fontId="67" fillId="80" borderId="0">
      <alignment vertical="center"/>
    </xf>
    <xf numFmtId="0" fontId="67" fillId="80" borderId="48">
      <alignment vertical="center"/>
    </xf>
    <xf numFmtId="0" fontId="127" fillId="12" borderId="0" applyNumberFormat="0" applyBorder="0" applyAlignment="0" applyProtection="0"/>
    <xf numFmtId="0" fontId="22" fillId="12" borderId="0" applyNumberFormat="0" applyBorder="0" applyAlignment="0" applyProtection="0"/>
    <xf numFmtId="0" fontId="127" fillId="13" borderId="0" applyNumberFormat="0" applyBorder="0" applyAlignment="0" applyProtection="0"/>
    <xf numFmtId="0" fontId="22" fillId="13" borderId="0" applyNumberFormat="0" applyBorder="0" applyAlignment="0" applyProtection="0"/>
    <xf numFmtId="0" fontId="127" fillId="14" borderId="0" applyNumberFormat="0" applyBorder="0" applyAlignment="0" applyProtection="0"/>
    <xf numFmtId="0" fontId="22" fillId="14" borderId="0" applyNumberFormat="0" applyBorder="0" applyAlignment="0" applyProtection="0"/>
    <xf numFmtId="0" fontId="127" fillId="9" borderId="0" applyNumberFormat="0" applyBorder="0" applyAlignment="0" applyProtection="0"/>
    <xf numFmtId="0" fontId="22" fillId="9" borderId="0" applyNumberFormat="0" applyBorder="0" applyAlignment="0" applyProtection="0"/>
    <xf numFmtId="0" fontId="127" fillId="12" borderId="0" applyNumberFormat="0" applyBorder="0" applyAlignment="0" applyProtection="0"/>
    <xf numFmtId="0" fontId="22" fillId="12" borderId="0" applyNumberFormat="0" applyBorder="0" applyAlignment="0" applyProtection="0"/>
    <xf numFmtId="0" fontId="127" fillId="15" borderId="0" applyNumberFormat="0" applyBorder="0" applyAlignment="0" applyProtection="0"/>
    <xf numFmtId="0" fontId="22" fillId="15" borderId="0" applyNumberFormat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16" borderId="0" applyNumberFormat="0" applyBorder="0" applyAlignment="0" applyProtection="0"/>
    <xf numFmtId="0" fontId="23" fillId="16" borderId="0" applyNumberFormat="0" applyBorder="0" applyAlignment="0" applyProtection="0"/>
    <xf numFmtId="0" fontId="129" fillId="13" borderId="0" applyNumberFormat="0" applyBorder="0" applyAlignment="0" applyProtection="0"/>
    <xf numFmtId="0" fontId="23" fillId="13" borderId="0" applyNumberFormat="0" applyBorder="0" applyAlignment="0" applyProtection="0"/>
    <xf numFmtId="0" fontId="129" fillId="14" borderId="0" applyNumberFormat="0" applyBorder="0" applyAlignment="0" applyProtection="0"/>
    <xf numFmtId="0" fontId="23" fillId="14" borderId="0" applyNumberFormat="0" applyBorder="0" applyAlignment="0" applyProtection="0"/>
    <xf numFmtId="0" fontId="129" fillId="17" borderId="0" applyNumberFormat="0" applyBorder="0" applyAlignment="0" applyProtection="0"/>
    <xf numFmtId="0" fontId="23" fillId="17" borderId="0" applyNumberFormat="0" applyBorder="0" applyAlignment="0" applyProtection="0"/>
    <xf numFmtId="0" fontId="129" fillId="18" borderId="0" applyNumberFormat="0" applyBorder="0" applyAlignment="0" applyProtection="0"/>
    <xf numFmtId="0" fontId="23" fillId="18" borderId="0" applyNumberFormat="0" applyBorder="0" applyAlignment="0" applyProtection="0"/>
    <xf numFmtId="0" fontId="129" fillId="19" borderId="0" applyNumberFormat="0" applyBorder="0" applyAlignment="0" applyProtection="0"/>
    <xf numFmtId="0" fontId="23" fillId="19" borderId="0" applyNumberFormat="0" applyBorder="0" applyAlignment="0" applyProtection="0"/>
    <xf numFmtId="0" fontId="46" fillId="43" borderId="0" applyFont="0" applyFill="0"/>
    <xf numFmtId="0" fontId="129" fillId="20" borderId="0" applyNumberFormat="0" applyBorder="0" applyAlignment="0" applyProtection="0"/>
    <xf numFmtId="0" fontId="129" fillId="24" borderId="0" applyNumberFormat="0" applyBorder="0" applyAlignment="0" applyProtection="0"/>
    <xf numFmtId="0" fontId="129" fillId="28" borderId="0" applyNumberFormat="0" applyBorder="0" applyAlignment="0" applyProtection="0"/>
    <xf numFmtId="0" fontId="129" fillId="17" borderId="0" applyNumberFormat="0" applyBorder="0" applyAlignment="0" applyProtection="0"/>
    <xf numFmtId="0" fontId="129" fillId="18" borderId="0" applyNumberFormat="0" applyBorder="0" applyAlignment="0" applyProtection="0"/>
    <xf numFmtId="0" fontId="129" fillId="32" borderId="0" applyNumberFormat="0" applyBorder="0" applyAlignment="0" applyProtection="0"/>
    <xf numFmtId="198" fontId="18" fillId="81" borderId="49">
      <alignment horizontal="center"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67" borderId="50"/>
    <xf numFmtId="0" fontId="116" fillId="67" borderId="50"/>
    <xf numFmtId="0" fontId="61" fillId="5" borderId="50"/>
    <xf numFmtId="0" fontId="2" fillId="5" borderId="50"/>
    <xf numFmtId="0" fontId="132" fillId="67" borderId="50"/>
    <xf numFmtId="0" fontId="8" fillId="5" borderId="50"/>
    <xf numFmtId="0" fontId="2" fillId="67" borderId="6"/>
    <xf numFmtId="0" fontId="112" fillId="82" borderId="50"/>
    <xf numFmtId="0" fontId="8" fillId="83" borderId="50"/>
    <xf numFmtId="0" fontId="8" fillId="5" borderId="50"/>
    <xf numFmtId="0" fontId="1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05" fillId="64" borderId="33" applyNumberFormat="0" applyAlignment="0" applyProtection="0"/>
    <xf numFmtId="0" fontId="133" fillId="36" borderId="9" applyNumberFormat="0" applyAlignment="0" applyProtection="0"/>
    <xf numFmtId="0" fontId="134" fillId="0" borderId="0" applyNumberFormat="0" applyFill="0" applyBorder="0" applyAlignment="0" applyProtection="0"/>
    <xf numFmtId="0" fontId="67" fillId="5" borderId="0" applyNumberFormat="0" applyFill="0" applyBorder="0" applyAlignment="0" applyProtection="0">
      <protection locked="0"/>
    </xf>
    <xf numFmtId="7" fontId="8" fillId="0" borderId="0" applyNumberFormat="0" applyFont="0" applyAlignment="0"/>
    <xf numFmtId="14" fontId="135" fillId="0" borderId="0" applyNumberFormat="0" applyFill="0" applyBorder="0" applyAlignment="0" applyProtection="0">
      <alignment horizontal="center"/>
    </xf>
    <xf numFmtId="0" fontId="136" fillId="5" borderId="44" applyNumberFormat="0" applyFill="0" applyBorder="0" applyAlignment="0" applyProtection="0">
      <protection locked="0"/>
    </xf>
    <xf numFmtId="0" fontId="137" fillId="0" borderId="51" applyNumberFormat="0" applyFont="0" applyFill="0" applyAlignment="0" applyProtection="0"/>
    <xf numFmtId="199" fontId="18" fillId="0" borderId="52" applyNumberFormat="0" applyFill="0" applyAlignment="0" applyProtection="0"/>
    <xf numFmtId="200" fontId="18" fillId="0" borderId="0" applyFont="0" applyFill="0" applyBorder="0" applyAlignment="0" applyProtection="0"/>
    <xf numFmtId="0" fontId="138" fillId="0" borderId="0"/>
    <xf numFmtId="201" fontId="18" fillId="0" borderId="0" applyFill="0" applyBorder="0" applyAlignment="0"/>
    <xf numFmtId="202" fontId="115" fillId="0" borderId="0" applyFill="0" applyBorder="0" applyAlignment="0"/>
    <xf numFmtId="203" fontId="115" fillId="0" borderId="0" applyFill="0" applyBorder="0" applyAlignment="0"/>
    <xf numFmtId="204" fontId="18" fillId="0" borderId="0" applyFill="0" applyBorder="0" applyAlignment="0"/>
    <xf numFmtId="205" fontId="18" fillId="0" borderId="0" applyFill="0" applyBorder="0" applyAlignment="0"/>
    <xf numFmtId="44" fontId="115" fillId="0" borderId="0" applyFill="0" applyBorder="0" applyAlignment="0"/>
    <xf numFmtId="206" fontId="18" fillId="0" borderId="0" applyFill="0" applyBorder="0" applyAlignment="0"/>
    <xf numFmtId="202" fontId="115" fillId="0" borderId="0" applyFill="0" applyBorder="0" applyAlignment="0"/>
    <xf numFmtId="0" fontId="139" fillId="0" borderId="0" applyNumberFormat="0" applyFill="0" applyBorder="0" applyProtection="0">
      <alignment horizontal="right"/>
    </xf>
    <xf numFmtId="189" fontId="140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44" fontId="115" fillId="0" borderId="0" applyFont="0" applyFill="0" applyBorder="0" applyAlignment="0" applyProtection="0"/>
    <xf numFmtId="207" fontId="18" fillId="0" borderId="0" applyFont="0" applyFill="0" applyBorder="0" applyAlignment="0" applyProtection="0"/>
    <xf numFmtId="40" fontId="141" fillId="0" borderId="0" applyFont="0" applyFill="0" applyBorder="0" applyAlignment="0" applyProtection="0">
      <alignment horizontal="center"/>
    </xf>
    <xf numFmtId="208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7" fontId="18" fillId="0" borderId="0"/>
    <xf numFmtId="3" fontId="42" fillId="0" borderId="0" applyFont="0" applyFill="0" applyBorder="0" applyAlignment="0" applyProtection="0"/>
    <xf numFmtId="197" fontId="18" fillId="0" borderId="0"/>
    <xf numFmtId="37" fontId="142" fillId="69" borderId="6">
      <alignment horizontal="right"/>
    </xf>
    <xf numFmtId="0" fontId="107" fillId="65" borderId="36" applyNumberFormat="0" applyAlignment="0" applyProtection="0"/>
    <xf numFmtId="0" fontId="143" fillId="37" borderId="12" applyNumberFormat="0" applyAlignment="0" applyProtection="0"/>
    <xf numFmtId="2" fontId="18" fillId="84" borderId="0"/>
    <xf numFmtId="0" fontId="144" fillId="0" borderId="0">
      <alignment horizontal="left"/>
    </xf>
    <xf numFmtId="0" fontId="145" fillId="0" borderId="0"/>
    <xf numFmtId="0" fontId="146" fillId="0" borderId="0">
      <alignment horizontal="left"/>
    </xf>
    <xf numFmtId="202" fontId="115" fillId="0" borderId="0" applyFont="0" applyFill="0" applyBorder="0" applyAlignment="0" applyProtection="0"/>
    <xf numFmtId="209" fontId="18" fillId="0" borderId="0" applyFont="0" applyFill="0" applyBorder="0" applyAlignment="0" applyProtection="0"/>
    <xf numFmtId="42" fontId="137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42" fillId="0" borderId="0" applyFont="0" applyFill="0" applyBorder="0" applyAlignment="0" applyProtection="0"/>
    <xf numFmtId="180" fontId="40" fillId="0" borderId="0" applyFill="0" applyBorder="0">
      <alignment horizontal="right"/>
    </xf>
    <xf numFmtId="0" fontId="46" fillId="0" borderId="53" applyNumberFormat="0">
      <alignment vertical="center"/>
    </xf>
    <xf numFmtId="42" fontId="147" fillId="0" borderId="0" applyNumberFormat="0" applyFill="0" applyBorder="0" applyAlignment="0"/>
    <xf numFmtId="0" fontId="8" fillId="35" borderId="0" applyNumberFormat="0" applyFont="0" applyBorder="0" applyAlignment="0" applyProtection="0">
      <protection locked="0"/>
    </xf>
    <xf numFmtId="199" fontId="18" fillId="0" borderId="0" applyFont="0" applyFill="0" applyBorder="0" applyProtection="0">
      <alignment horizontal="right"/>
    </xf>
    <xf numFmtId="0" fontId="148" fillId="0" borderId="0" applyFont="0" applyFill="0" applyBorder="0" applyAlignment="0" applyProtection="0"/>
    <xf numFmtId="16" fontId="148" fillId="0" borderId="0" applyFont="0" applyFill="0" applyBorder="0" applyAlignment="0" applyProtection="0"/>
    <xf numFmtId="17" fontId="2" fillId="0" borderId="0" applyFill="0" applyBorder="0">
      <alignment horizontal="right"/>
    </xf>
    <xf numFmtId="14" fontId="44" fillId="0" borderId="0" applyFill="0" applyBorder="0" applyAlignment="0"/>
    <xf numFmtId="211" fontId="18" fillId="0" borderId="0" applyFont="0" applyFill="0" applyBorder="0" applyProtection="0">
      <alignment horizontal="right"/>
    </xf>
    <xf numFmtId="14" fontId="149" fillId="0" borderId="0"/>
    <xf numFmtId="14" fontId="111" fillId="0" borderId="0" applyFill="0" applyBorder="0" applyProtection="0">
      <alignment horizontal="center" vertical="top" wrapText="1"/>
      <protection locked="0"/>
    </xf>
    <xf numFmtId="14" fontId="150" fillId="0" borderId="0" applyFill="0" applyBorder="0" applyProtection="0">
      <alignment horizontal="center" vertical="top" wrapText="1"/>
      <protection locked="0"/>
    </xf>
    <xf numFmtId="14" fontId="110" fillId="0" borderId="0" applyFill="0" applyBorder="0" applyProtection="0">
      <alignment horizontal="center" vertical="top" wrapText="1"/>
      <protection locked="0"/>
    </xf>
    <xf numFmtId="14" fontId="2" fillId="0" borderId="0" applyFill="0" applyBorder="0" applyProtection="0">
      <alignment horizontal="center" vertical="top" wrapText="1"/>
      <protection locked="0"/>
    </xf>
    <xf numFmtId="14" fontId="7" fillId="0" borderId="0" applyFill="0" applyBorder="0" applyProtection="0">
      <alignment horizontal="center" vertical="top" wrapText="1"/>
      <protection locked="0"/>
    </xf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151" fillId="0" borderId="0">
      <protection locked="0"/>
    </xf>
    <xf numFmtId="180" fontId="8" fillId="0" borderId="0"/>
    <xf numFmtId="42" fontId="18" fillId="0" borderId="0" applyFill="0" applyBorder="0" applyAlignment="0" applyProtection="0"/>
    <xf numFmtId="44" fontId="152" fillId="0" borderId="0" applyFill="0" applyBorder="0" applyAlignment="0" applyProtection="0"/>
    <xf numFmtId="3" fontId="8" fillId="0" borderId="2" applyNumberFormat="0" applyBorder="0"/>
    <xf numFmtId="212" fontId="18" fillId="0" borderId="0">
      <protection locked="0"/>
    </xf>
    <xf numFmtId="212" fontId="18" fillId="0" borderId="0">
      <protection locked="0"/>
    </xf>
    <xf numFmtId="44" fontId="115" fillId="0" borderId="0" applyFill="0" applyBorder="0" applyAlignment="0"/>
    <xf numFmtId="202" fontId="115" fillId="0" borderId="0" applyFill="0" applyBorder="0" applyAlignment="0"/>
    <xf numFmtId="44" fontId="115" fillId="0" borderId="0" applyFill="0" applyBorder="0" applyAlignment="0"/>
    <xf numFmtId="206" fontId="18" fillId="0" borderId="0" applyFill="0" applyBorder="0" applyAlignment="0"/>
    <xf numFmtId="202" fontId="115" fillId="0" borderId="0" applyFill="0" applyBorder="0" applyAlignment="0"/>
    <xf numFmtId="42" fontId="18" fillId="0" borderId="0">
      <alignment horizontal="center"/>
      <protection locked="0"/>
    </xf>
    <xf numFmtId="213" fontId="1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53" fillId="76" borderId="6">
      <alignment vertical="center"/>
    </xf>
    <xf numFmtId="0" fontId="154" fillId="41" borderId="6">
      <alignment horizontal="center" vertical="center"/>
    </xf>
    <xf numFmtId="0" fontId="155" fillId="69" borderId="6">
      <alignment vertical="center"/>
    </xf>
    <xf numFmtId="0" fontId="155" fillId="43" borderId="6">
      <alignment vertical="center"/>
    </xf>
    <xf numFmtId="189" fontId="82" fillId="0" borderId="54" applyNumberFormat="0" applyFont="0" applyFill="0" applyBorder="0" applyAlignment="0" applyProtection="0">
      <alignment horizontal="right" vertical="center" indent="1"/>
    </xf>
    <xf numFmtId="3" fontId="18" fillId="43" borderId="44" applyNumberFormat="0" applyFont="0" applyFill="0" applyBorder="0" applyAlignment="0" applyProtection="0">
      <alignment vertical="center"/>
      <protection locked="0"/>
    </xf>
    <xf numFmtId="0" fontId="67" fillId="67" borderId="0">
      <alignment vertical="center"/>
    </xf>
    <xf numFmtId="0" fontId="156" fillId="67" borderId="6">
      <alignment vertical="center"/>
    </xf>
    <xf numFmtId="49" fontId="155" fillId="48" borderId="10">
      <alignment vertical="center"/>
    </xf>
    <xf numFmtId="49" fontId="153" fillId="71" borderId="10">
      <alignment vertical="center"/>
    </xf>
    <xf numFmtId="49" fontId="157" fillId="85" borderId="10">
      <alignment vertical="center"/>
    </xf>
    <xf numFmtId="49" fontId="153" fillId="78" borderId="10">
      <alignment vertical="center"/>
    </xf>
    <xf numFmtId="3" fontId="77" fillId="76" borderId="44"/>
    <xf numFmtId="0" fontId="158" fillId="86" borderId="55">
      <alignment horizontal="centerContinuous" vertical="center"/>
    </xf>
    <xf numFmtId="0" fontId="159" fillId="87" borderId="56">
      <alignment horizontal="centerContinuous" vertical="center"/>
    </xf>
    <xf numFmtId="0" fontId="160" fillId="0" borderId="0">
      <protection locked="0"/>
    </xf>
    <xf numFmtId="0" fontId="160" fillId="0" borderId="0">
      <protection locked="0"/>
    </xf>
    <xf numFmtId="0" fontId="161" fillId="0" borderId="0">
      <protection locked="0"/>
    </xf>
    <xf numFmtId="0" fontId="160" fillId="0" borderId="0">
      <protection locked="0"/>
    </xf>
    <xf numFmtId="0" fontId="162" fillId="0" borderId="0">
      <protection locked="0"/>
    </xf>
    <xf numFmtId="0" fontId="151" fillId="0" borderId="0">
      <protection locked="0"/>
    </xf>
    <xf numFmtId="0" fontId="163" fillId="0" borderId="0">
      <protection locked="0"/>
    </xf>
    <xf numFmtId="214" fontId="18" fillId="0" borderId="0">
      <protection locked="0"/>
    </xf>
    <xf numFmtId="215" fontId="18" fillId="0" borderId="0">
      <protection locked="0"/>
    </xf>
    <xf numFmtId="6" fontId="50" fillId="0" borderId="0">
      <protection locked="0"/>
    </xf>
    <xf numFmtId="216" fontId="18" fillId="0" borderId="0" applyFill="0" applyBorder="0">
      <alignment horizontal="right"/>
    </xf>
    <xf numFmtId="0" fontId="164" fillId="0" borderId="0">
      <alignment horizontal="left"/>
    </xf>
    <xf numFmtId="0" fontId="165" fillId="0" borderId="0">
      <alignment horizontal="left"/>
    </xf>
    <xf numFmtId="0" fontId="166" fillId="0" borderId="0">
      <alignment horizontal="left"/>
    </xf>
    <xf numFmtId="0" fontId="166" fillId="0" borderId="0" applyNumberFormat="0" applyFill="0" applyBorder="0" applyProtection="0">
      <alignment horizontal="left"/>
    </xf>
    <xf numFmtId="207" fontId="18" fillId="5" borderId="6" applyFont="0" applyBorder="0" applyAlignment="0" applyProtection="0">
      <alignment vertical="top"/>
    </xf>
    <xf numFmtId="3" fontId="167" fillId="88" borderId="6">
      <alignment horizontal="right" vertical="center"/>
    </xf>
    <xf numFmtId="1" fontId="18" fillId="41" borderId="6"/>
    <xf numFmtId="0" fontId="106" fillId="0" borderId="35" applyNumberFormat="0" applyFill="0" applyAlignment="0" applyProtection="0"/>
    <xf numFmtId="0" fontId="168" fillId="0" borderId="19" applyNumberFormat="0" applyFill="0" applyAlignment="0" applyProtection="0"/>
    <xf numFmtId="0" fontId="101" fillId="60" borderId="0" applyNumberFormat="0" applyBorder="0" applyAlignment="0" applyProtection="0"/>
    <xf numFmtId="0" fontId="169" fillId="8" borderId="0" applyNumberFormat="0" applyBorder="0" applyAlignment="0" applyProtection="0"/>
    <xf numFmtId="38" fontId="8" fillId="67" borderId="0" applyNumberFormat="0" applyBorder="0" applyAlignment="0" applyProtection="0"/>
    <xf numFmtId="0" fontId="111" fillId="0" borderId="0" applyBorder="0">
      <alignment horizontal="left"/>
    </xf>
    <xf numFmtId="211" fontId="18" fillId="76" borderId="6" applyNumberFormat="0" applyFont="0" applyAlignment="0"/>
    <xf numFmtId="0" fontId="170" fillId="0" borderId="0">
      <alignment horizontal="left"/>
    </xf>
    <xf numFmtId="0" fontId="170" fillId="0" borderId="0">
      <alignment horizontal="left"/>
    </xf>
    <xf numFmtId="0" fontId="171" fillId="0" borderId="0" applyProtection="0">
      <alignment horizontal="right" vertical="top"/>
    </xf>
    <xf numFmtId="0" fontId="110" fillId="0" borderId="57" applyNumberFormat="0" applyAlignment="0" applyProtection="0">
      <alignment horizontal="left" vertical="center"/>
    </xf>
    <xf numFmtId="0" fontId="110" fillId="0" borderId="3">
      <alignment horizontal="left" vertical="center"/>
    </xf>
    <xf numFmtId="0" fontId="110" fillId="0" borderId="0"/>
    <xf numFmtId="0" fontId="110" fillId="0" borderId="0"/>
    <xf numFmtId="0" fontId="172" fillId="0" borderId="0">
      <alignment horizontal="left"/>
    </xf>
    <xf numFmtId="0" fontId="173" fillId="0" borderId="58">
      <alignment horizontal="left" vertical="top"/>
    </xf>
    <xf numFmtId="0" fontId="174" fillId="0" borderId="0">
      <alignment horizontal="left"/>
    </xf>
    <xf numFmtId="0" fontId="175" fillId="0" borderId="58">
      <alignment horizontal="left" vertical="top"/>
    </xf>
    <xf numFmtId="0" fontId="176" fillId="0" borderId="0">
      <alignment horizontal="left"/>
    </xf>
    <xf numFmtId="217" fontId="18" fillId="0" borderId="0">
      <protection locked="0"/>
    </xf>
    <xf numFmtId="0" fontId="111" fillId="0" borderId="0"/>
    <xf numFmtId="0" fontId="177" fillId="89" borderId="0" applyNumberFormat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0" fontId="8" fillId="76" borderId="6" applyNumberFormat="0" applyBorder="0" applyAlignment="0" applyProtection="0"/>
    <xf numFmtId="0" fontId="179" fillId="0" borderId="59"/>
    <xf numFmtId="9" fontId="180" fillId="0" borderId="59" applyFill="0" applyAlignment="0" applyProtection="0"/>
    <xf numFmtId="0" fontId="181" fillId="0" borderId="59"/>
    <xf numFmtId="211" fontId="18" fillId="76" borderId="0" applyNumberFormat="0" applyFont="0" applyBorder="0" applyAlignment="0" applyProtection="0">
      <alignment horizontal="center"/>
      <protection locked="0"/>
    </xf>
    <xf numFmtId="176" fontId="8" fillId="76" borderId="1" applyNumberFormat="0" applyFont="0" applyAlignment="0" applyProtection="0">
      <alignment horizontal="center"/>
      <protection locked="0"/>
    </xf>
    <xf numFmtId="218" fontId="182" fillId="0" borderId="0"/>
    <xf numFmtId="219" fontId="182" fillId="0" borderId="0"/>
    <xf numFmtId="0" fontId="183" fillId="90" borderId="0" applyNumberFormat="0" applyBorder="0" applyProtection="0"/>
    <xf numFmtId="0" fontId="184" fillId="91" borderId="0" applyNumberFormat="0"/>
    <xf numFmtId="0" fontId="103" fillId="63" borderId="33" applyNumberFormat="0" applyAlignment="0" applyProtection="0"/>
    <xf numFmtId="0" fontId="185" fillId="11" borderId="9" applyNumberFormat="0" applyAlignment="0" applyProtection="0"/>
    <xf numFmtId="197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8" fillId="0" borderId="30" applyNumberFormat="0" applyFill="0" applyAlignment="0" applyProtection="0"/>
    <xf numFmtId="0" fontId="87" fillId="0" borderId="15" applyNumberFormat="0" applyFill="0" applyAlignment="0" applyProtection="0"/>
    <xf numFmtId="0" fontId="99" fillId="0" borderId="31" applyNumberFormat="0" applyFill="0" applyAlignment="0" applyProtection="0"/>
    <xf numFmtId="0" fontId="88" fillId="0" borderId="16" applyNumberFormat="0" applyFill="0" applyAlignment="0" applyProtection="0"/>
    <xf numFmtId="0" fontId="100" fillId="0" borderId="32" applyNumberFormat="0" applyFill="0" applyAlignment="0" applyProtection="0"/>
    <xf numFmtId="0" fontId="89" fillId="0" borderId="17" applyNumberFormat="0" applyFill="0" applyAlignment="0" applyProtection="0"/>
    <xf numFmtId="0" fontId="10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3" fontId="18" fillId="92" borderId="0" applyFont="0" applyBorder="0" applyAlignment="0"/>
    <xf numFmtId="44" fontId="115" fillId="0" borderId="0" applyFill="0" applyBorder="0" applyAlignment="0"/>
    <xf numFmtId="202" fontId="115" fillId="0" borderId="0" applyFill="0" applyBorder="0" applyAlignment="0"/>
    <xf numFmtId="44" fontId="115" fillId="0" borderId="0" applyFill="0" applyBorder="0" applyAlignment="0"/>
    <xf numFmtId="206" fontId="18" fillId="0" borderId="0" applyFill="0" applyBorder="0" applyAlignment="0"/>
    <xf numFmtId="202" fontId="115" fillId="0" borderId="0" applyFill="0" applyBorder="0" applyAlignment="0"/>
    <xf numFmtId="3" fontId="18" fillId="0" borderId="0"/>
    <xf numFmtId="2" fontId="187" fillId="0" borderId="0" applyFont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0" fontId="148" fillId="0" borderId="6" applyFont="0" applyFill="0" applyBorder="0" applyAlignment="0" applyProtection="0"/>
    <xf numFmtId="3" fontId="77" fillId="0" borderId="0"/>
    <xf numFmtId="2" fontId="188" fillId="52" borderId="0" applyNumberFormat="0" applyFont="0" applyBorder="0" applyAlignment="0" applyProtection="0"/>
    <xf numFmtId="3" fontId="77" fillId="0" borderId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7" fontId="18" fillId="0" borderId="0">
      <protection locked="0"/>
    </xf>
    <xf numFmtId="228" fontId="18" fillId="0" borderId="0" applyFont="0" applyFill="0" applyBorder="0" applyProtection="0">
      <alignment horizontal="right"/>
    </xf>
    <xf numFmtId="229" fontId="18" fillId="0" borderId="0" applyFill="0" applyBorder="0" applyProtection="0">
      <alignment horizontal="right"/>
    </xf>
    <xf numFmtId="230" fontId="18" fillId="0" borderId="0" applyFont="0" applyFill="0" applyBorder="0" applyProtection="0">
      <alignment horizontal="right"/>
    </xf>
    <xf numFmtId="230" fontId="18" fillId="0" borderId="0"/>
    <xf numFmtId="231" fontId="18" fillId="0" borderId="0"/>
    <xf numFmtId="232" fontId="18" fillId="0" borderId="0"/>
    <xf numFmtId="232" fontId="18" fillId="0" borderId="0"/>
    <xf numFmtId="230" fontId="18" fillId="0" borderId="0"/>
    <xf numFmtId="230" fontId="18" fillId="0" borderId="0"/>
    <xf numFmtId="233" fontId="18" fillId="0" borderId="0"/>
    <xf numFmtId="233" fontId="18" fillId="0" borderId="0"/>
    <xf numFmtId="231" fontId="18" fillId="0" borderId="0"/>
    <xf numFmtId="230" fontId="18" fillId="0" borderId="0"/>
    <xf numFmtId="231" fontId="18" fillId="0" borderId="0"/>
    <xf numFmtId="232" fontId="18" fillId="0" borderId="0"/>
    <xf numFmtId="232" fontId="18" fillId="0" borderId="0"/>
    <xf numFmtId="230" fontId="18" fillId="0" borderId="0"/>
    <xf numFmtId="230" fontId="18" fillId="0" borderId="0"/>
    <xf numFmtId="233" fontId="18" fillId="0" borderId="0"/>
    <xf numFmtId="233" fontId="18" fillId="0" borderId="0"/>
    <xf numFmtId="231" fontId="18" fillId="0" borderId="0"/>
    <xf numFmtId="231" fontId="18" fillId="0" borderId="0"/>
    <xf numFmtId="231" fontId="18" fillId="0" borderId="0"/>
    <xf numFmtId="231" fontId="18" fillId="0" borderId="0"/>
    <xf numFmtId="230" fontId="18" fillId="0" borderId="0"/>
    <xf numFmtId="230" fontId="18" fillId="0" borderId="0"/>
    <xf numFmtId="230" fontId="18" fillId="0" borderId="0"/>
    <xf numFmtId="230" fontId="18" fillId="0" borderId="0"/>
    <xf numFmtId="231" fontId="18" fillId="0" borderId="0"/>
    <xf numFmtId="231" fontId="18" fillId="0" borderId="0"/>
    <xf numFmtId="231" fontId="18" fillId="0" borderId="0"/>
    <xf numFmtId="230" fontId="18" fillId="0" borderId="0"/>
    <xf numFmtId="230" fontId="18" fillId="0" borderId="0"/>
    <xf numFmtId="230" fontId="18" fillId="0" borderId="0"/>
    <xf numFmtId="230" fontId="18" fillId="0" borderId="0"/>
    <xf numFmtId="0" fontId="189" fillId="0" borderId="0" applyNumberFormat="0" applyFill="0" applyBorder="0" applyAlignment="0" applyProtection="0">
      <protection locked="0"/>
    </xf>
    <xf numFmtId="234" fontId="111" fillId="0" borderId="0">
      <alignment horizontal="center"/>
    </xf>
    <xf numFmtId="0" fontId="190" fillId="62" borderId="0" applyNumberFormat="0" applyBorder="0" applyAlignment="0" applyProtection="0"/>
    <xf numFmtId="0" fontId="191" fillId="45" borderId="0" applyNumberFormat="0" applyBorder="0" applyAlignment="0" applyProtection="0"/>
    <xf numFmtId="3" fontId="167" fillId="88" borderId="60" applyNumberFormat="0">
      <alignment horizontal="right" vertical="center"/>
    </xf>
    <xf numFmtId="37" fontId="192" fillId="0" borderId="0"/>
    <xf numFmtId="1" fontId="77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23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4" fillId="0" borderId="0" applyFill="0" applyBorder="0" applyAlignment="0" applyProtection="0"/>
    <xf numFmtId="0" fontId="18" fillId="0" borderId="0"/>
    <xf numFmtId="0" fontId="195" fillId="0" borderId="0"/>
    <xf numFmtId="0" fontId="18" fillId="66" borderId="37" applyNumberFormat="0" applyFont="0" applyAlignment="0" applyProtection="0"/>
    <xf numFmtId="0" fontId="18" fillId="47" borderId="20" applyNumberFormat="0" applyFont="0" applyAlignment="0" applyProtection="0"/>
    <xf numFmtId="1" fontId="2" fillId="0" borderId="0" applyFont="0" applyFill="0" applyBorder="0" applyAlignment="0" applyProtection="0">
      <protection locked="0"/>
    </xf>
    <xf numFmtId="236" fontId="148" fillId="0" borderId="6" applyFont="0" applyFill="0" applyBorder="0" applyAlignment="0" applyProtection="0"/>
    <xf numFmtId="0" fontId="18" fillId="0" borderId="0"/>
    <xf numFmtId="0" fontId="79" fillId="0" borderId="0"/>
    <xf numFmtId="237" fontId="67" fillId="0" borderId="0"/>
    <xf numFmtId="0" fontId="102" fillId="61" borderId="0" applyNumberFormat="0" applyBorder="0" applyAlignment="0" applyProtection="0"/>
    <xf numFmtId="0" fontId="196" fillId="7" borderId="0" applyNumberFormat="0" applyBorder="0" applyAlignment="0" applyProtection="0"/>
    <xf numFmtId="37" fontId="18" fillId="67" borderId="6">
      <alignment horizontal="right"/>
    </xf>
    <xf numFmtId="238" fontId="18" fillId="54" borderId="0">
      <alignment horizontal="right"/>
    </xf>
    <xf numFmtId="0" fontId="18" fillId="5" borderId="44"/>
    <xf numFmtId="37" fontId="8" fillId="0" borderId="0" applyBorder="0">
      <protection locked="0"/>
    </xf>
    <xf numFmtId="0" fontId="18" fillId="0" borderId="0" applyProtection="0">
      <alignment horizontal="left"/>
    </xf>
    <xf numFmtId="0" fontId="18" fillId="0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197" fillId="0" borderId="0" applyProtection="0">
      <alignment horizontal="left"/>
    </xf>
    <xf numFmtId="0" fontId="172" fillId="0" borderId="0" applyNumberFormat="0" applyFill="0" applyBorder="0" applyProtection="0">
      <alignment horizontal="left"/>
    </xf>
    <xf numFmtId="239" fontId="198" fillId="0" borderId="0" applyFont="0" applyFill="0" applyBorder="0" applyAlignment="0" applyProtection="0"/>
    <xf numFmtId="240" fontId="198" fillId="0" borderId="0" applyFont="0" applyFill="0" applyBorder="0" applyAlignment="0" applyProtection="0"/>
    <xf numFmtId="241" fontId="18" fillId="0" borderId="0" applyFont="0" applyFill="0" applyBorder="0" applyAlignment="0"/>
    <xf numFmtId="242" fontId="18" fillId="0" borderId="0" applyFill="0" applyBorder="0"/>
    <xf numFmtId="194" fontId="18" fillId="0" borderId="0" applyFont="0" applyFill="0" applyBorder="0" applyAlignment="0" applyProtection="0"/>
    <xf numFmtId="9" fontId="148" fillId="0" borderId="6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3" fontId="18" fillId="0" borderId="0" applyFont="0" applyFill="0" applyBorder="0" applyAlignment="0"/>
    <xf numFmtId="2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28" fontId="18" fillId="0" borderId="0" applyFont="0" applyFill="0" applyBorder="0" applyProtection="0">
      <alignment horizontal="right"/>
    </xf>
    <xf numFmtId="244" fontId="40" fillId="0" borderId="0" applyFill="0" applyBorder="0">
      <alignment horizontal="right"/>
    </xf>
    <xf numFmtId="1" fontId="77" fillId="0" borderId="0"/>
    <xf numFmtId="214" fontId="18" fillId="0" borderId="0">
      <protection locked="0"/>
    </xf>
    <xf numFmtId="0" fontId="149" fillId="0" borderId="0"/>
    <xf numFmtId="193" fontId="18" fillId="0" borderId="0"/>
    <xf numFmtId="194" fontId="18" fillId="0" borderId="0"/>
    <xf numFmtId="198" fontId="18" fillId="0" borderId="0"/>
    <xf numFmtId="44" fontId="115" fillId="0" borderId="0" applyFill="0" applyBorder="0" applyAlignment="0"/>
    <xf numFmtId="202" fontId="115" fillId="0" borderId="0" applyFill="0" applyBorder="0" applyAlignment="0"/>
    <xf numFmtId="44" fontId="115" fillId="0" borderId="0" applyFill="0" applyBorder="0" applyAlignment="0"/>
    <xf numFmtId="206" fontId="18" fillId="0" borderId="0" applyFill="0" applyBorder="0" applyAlignment="0"/>
    <xf numFmtId="202" fontId="115" fillId="0" borderId="0" applyFill="0" applyBorder="0" applyAlignment="0"/>
    <xf numFmtId="40" fontId="199" fillId="5" borderId="61">
      <alignment horizontal="right" vertical="center"/>
    </xf>
    <xf numFmtId="40" fontId="200" fillId="5" borderId="0">
      <alignment horizontal="right" vertical="center"/>
    </xf>
    <xf numFmtId="40" fontId="201" fillId="5" borderId="61">
      <alignment horizontal="right" vertical="center"/>
    </xf>
    <xf numFmtId="40" fontId="202" fillId="5" borderId="0">
      <alignment horizontal="right" vertical="center"/>
    </xf>
    <xf numFmtId="0" fontId="2" fillId="67" borderId="6" applyNumberFormat="0" applyFont="0" applyAlignment="0" applyProtection="0"/>
    <xf numFmtId="231" fontId="18" fillId="67" borderId="0" applyNumberFormat="0" applyFont="0" applyBorder="0" applyAlignment="0" applyProtection="0">
      <alignment horizontal="center"/>
      <protection locked="0"/>
    </xf>
    <xf numFmtId="9" fontId="149" fillId="0" borderId="0" applyFont="0" applyFill="0" applyBorder="0" applyAlignment="0" applyProtection="0"/>
    <xf numFmtId="3" fontId="18" fillId="93" borderId="6"/>
    <xf numFmtId="245" fontId="18" fillId="0" borderId="0" applyProtection="0">
      <alignment horizontal="right"/>
    </xf>
    <xf numFmtId="237" fontId="18" fillId="0" borderId="0" applyProtection="0">
      <alignment horizontal="right"/>
    </xf>
    <xf numFmtId="3" fontId="18" fillId="93" borderId="6"/>
    <xf numFmtId="37" fontId="18" fillId="0" borderId="0" applyNumberFormat="0" applyFill="0" applyBorder="0" applyAlignment="0" applyProtection="0"/>
    <xf numFmtId="0" fontId="2" fillId="0" borderId="0" applyNumberFormat="0" applyFill="0" applyBorder="0"/>
    <xf numFmtId="4" fontId="111" fillId="94" borderId="22" applyNumberFormat="0" applyProtection="0">
      <alignment vertical="center"/>
    </xf>
    <xf numFmtId="4" fontId="125" fillId="94" borderId="22" applyNumberFormat="0" applyProtection="0">
      <alignment vertical="center"/>
    </xf>
    <xf numFmtId="4" fontId="111" fillId="94" borderId="22" applyNumberFormat="0" applyProtection="0">
      <alignment horizontal="left" vertical="center" indent="1"/>
    </xf>
    <xf numFmtId="4" fontId="44" fillId="43" borderId="8" applyNumberFormat="0" applyProtection="0">
      <alignment horizontal="left" vertical="center" indent="1"/>
    </xf>
    <xf numFmtId="4" fontId="150" fillId="49" borderId="0" applyNumberFormat="0" applyProtection="0">
      <alignment horizontal="left" vertical="center" indent="1"/>
    </xf>
    <xf numFmtId="4" fontId="111" fillId="32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11" fillId="95" borderId="22" applyNumberFormat="0" applyProtection="0">
      <alignment horizontal="right" vertical="center"/>
    </xf>
    <xf numFmtId="4" fontId="111" fillId="96" borderId="22" applyNumberFormat="0" applyProtection="0">
      <alignment horizontal="right" vertical="center"/>
    </xf>
    <xf numFmtId="4" fontId="111" fillId="32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8" fillId="14" borderId="22" applyNumberFormat="0" applyProtection="0">
      <alignment horizontal="right" vertical="center"/>
    </xf>
    <xf numFmtId="4" fontId="18" fillId="14" borderId="22" applyNumberFormat="0" applyProtection="0">
      <alignment horizontal="right" vertical="center"/>
    </xf>
    <xf numFmtId="4" fontId="18" fillId="14" borderId="22" applyNumberFormat="0" applyProtection="0">
      <alignment horizontal="right" vertical="center"/>
    </xf>
    <xf numFmtId="4" fontId="111" fillId="28" borderId="22" applyNumberFormat="0" applyProtection="0">
      <alignment horizontal="right" vertical="center"/>
    </xf>
    <xf numFmtId="4" fontId="18" fillId="8" borderId="22" applyNumberFormat="0" applyProtection="0">
      <alignment horizontal="right" vertical="center"/>
    </xf>
    <xf numFmtId="4" fontId="18" fillId="8" borderId="22" applyNumberFormat="0" applyProtection="0">
      <alignment horizontal="right" vertical="center"/>
    </xf>
    <xf numFmtId="4" fontId="18" fillId="8" borderId="22" applyNumberFormat="0" applyProtection="0">
      <alignment horizontal="right" vertical="center"/>
    </xf>
    <xf numFmtId="4" fontId="72" fillId="97" borderId="23" applyNumberFormat="0" applyProtection="0">
      <alignment horizontal="left" vertical="center" indent="1"/>
    </xf>
    <xf numFmtId="4" fontId="110" fillId="98" borderId="0" applyNumberFormat="0" applyProtection="0">
      <alignment horizontal="left" vertical="center" indent="1"/>
    </xf>
    <xf numFmtId="4" fontId="72" fillId="70" borderId="0">
      <alignment horizontal="left" vertical="center" indent="1"/>
    </xf>
    <xf numFmtId="4" fontId="8" fillId="98" borderId="22" applyNumberFormat="0" applyProtection="0">
      <alignment horizontal="right" vertical="center"/>
    </xf>
    <xf numFmtId="4" fontId="203" fillId="54" borderId="62" applyNumberFormat="0" applyProtection="0">
      <alignment horizontal="left" vertical="center" indent="1"/>
    </xf>
    <xf numFmtId="4" fontId="7" fillId="54" borderId="62" applyNumberFormat="0" applyProtection="0">
      <alignment horizontal="left" vertical="center" indent="1"/>
    </xf>
    <xf numFmtId="0" fontId="18" fillId="78" borderId="8" applyNumberFormat="0" applyProtection="0">
      <alignment horizontal="left" vertical="center" indent="1"/>
    </xf>
    <xf numFmtId="0" fontId="18" fillId="78" borderId="8" applyNumberFormat="0" applyProtection="0">
      <alignment horizontal="left" vertical="center" indent="1"/>
    </xf>
    <xf numFmtId="0" fontId="18" fillId="99" borderId="8" applyNumberFormat="0" applyProtection="0">
      <alignment horizontal="left" vertical="center" indent="1"/>
    </xf>
    <xf numFmtId="0" fontId="18" fillId="99" borderId="8" applyNumberFormat="0" applyProtection="0">
      <alignment horizontal="left" vertical="center" indent="1"/>
    </xf>
    <xf numFmtId="0" fontId="18" fillId="67" borderId="8" applyNumberFormat="0" applyProtection="0">
      <alignment horizontal="left" vertical="center" indent="1"/>
    </xf>
    <xf numFmtId="0" fontId="18" fillId="67" borderId="8" applyNumberFormat="0" applyProtection="0">
      <alignment horizontal="left" vertical="center" indent="1"/>
    </xf>
    <xf numFmtId="0" fontId="18" fillId="84" borderId="8" applyNumberFormat="0" applyProtection="0">
      <alignment horizontal="left" vertical="center" indent="1"/>
    </xf>
    <xf numFmtId="0" fontId="18" fillId="84" borderId="8" applyNumberFormat="0" applyProtection="0">
      <alignment horizontal="left" vertical="center" indent="1"/>
    </xf>
    <xf numFmtId="4" fontId="111" fillId="94" borderId="22" applyNumberFormat="0" applyProtection="0">
      <alignment vertical="center"/>
    </xf>
    <xf numFmtId="4" fontId="113" fillId="94" borderId="22" applyNumberFormat="0" applyProtection="0">
      <alignment vertical="center"/>
    </xf>
    <xf numFmtId="4" fontId="111" fillId="94" borderId="22" applyNumberFormat="0" applyProtection="0">
      <alignment horizontal="left" vertical="center" indent="1"/>
    </xf>
    <xf numFmtId="4" fontId="44" fillId="76" borderId="8" applyNumberFormat="0" applyProtection="0">
      <alignment horizontal="left" vertical="center" indent="1"/>
    </xf>
    <xf numFmtId="4" fontId="18" fillId="54" borderId="22" applyNumberFormat="0" applyProtection="0">
      <alignment horizontal="right" vertical="center"/>
    </xf>
    <xf numFmtId="4" fontId="18" fillId="54" borderId="22" applyNumberFormat="0" applyProtection="0">
      <alignment horizontal="right" vertical="center"/>
    </xf>
    <xf numFmtId="4" fontId="18" fillId="54" borderId="22" applyNumberFormat="0" applyProtection="0">
      <alignment horizontal="right" vertical="center"/>
    </xf>
    <xf numFmtId="4" fontId="113" fillId="54" borderId="22" applyNumberFormat="0" applyProtection="0">
      <alignment horizontal="right" vertical="center"/>
    </xf>
    <xf numFmtId="4" fontId="18" fillId="98" borderId="22" applyNumberFormat="0" applyProtection="0">
      <alignment horizontal="left" vertical="center" indent="1"/>
    </xf>
    <xf numFmtId="4" fontId="18" fillId="98" borderId="22" applyNumberFormat="0" applyProtection="0">
      <alignment horizontal="left" vertical="center" indent="1"/>
    </xf>
    <xf numFmtId="4" fontId="18" fillId="98" borderId="22" applyNumberFormat="0" applyProtection="0">
      <alignment horizontal="left" vertical="center" indent="1"/>
    </xf>
    <xf numFmtId="0" fontId="18" fillId="84" borderId="8" applyNumberFormat="0" applyProtection="0">
      <alignment horizontal="left" vertical="center" indent="1"/>
    </xf>
    <xf numFmtId="4" fontId="204" fillId="54" borderId="62" applyNumberFormat="0" applyProtection="0">
      <alignment horizontal="left" vertical="center" indent="1"/>
    </xf>
    <xf numFmtId="4" fontId="205" fillId="54" borderId="22" applyNumberFormat="0" applyProtection="0">
      <alignment horizontal="right" vertical="center"/>
    </xf>
    <xf numFmtId="0" fontId="148" fillId="0" borderId="6" applyFont="0" applyFill="0" applyBorder="0" applyAlignment="0" applyProtection="0"/>
    <xf numFmtId="246" fontId="18" fillId="0" borderId="0">
      <alignment horizontal="left"/>
    </xf>
    <xf numFmtId="0" fontId="18" fillId="72" borderId="0" applyNumberFormat="0"/>
    <xf numFmtId="44" fontId="18" fillId="0" borderId="0" applyFont="0" applyFill="0" applyBorder="0" applyAlignment="0" applyProtection="0"/>
    <xf numFmtId="40" fontId="206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100" borderId="0" applyNumberFormat="0" applyFont="0" applyBorder="0" applyAlignment="0" applyProtection="0"/>
    <xf numFmtId="0" fontId="18" fillId="0" borderId="0" applyFill="0" applyBorder="0" applyAlignment="0" applyProtection="0"/>
    <xf numFmtId="220" fontId="18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 applyFont="0" applyFill="0" applyBorder="0" applyAlignment="0" applyProtection="0"/>
    <xf numFmtId="0" fontId="115" fillId="0" borderId="0"/>
    <xf numFmtId="0" fontId="18" fillId="72" borderId="0" applyNumberFormat="0" applyFont="0" applyBorder="0" applyAlignment="0" applyProtection="0">
      <protection locked="0"/>
    </xf>
    <xf numFmtId="0" fontId="2" fillId="67" borderId="0" applyNumberFormat="0" applyFont="0" applyBorder="0" applyAlignment="0" applyProtection="0"/>
    <xf numFmtId="49" fontId="18" fillId="0" borderId="0" applyFill="0" applyBorder="0" applyProtection="0">
      <protection locked="0"/>
    </xf>
    <xf numFmtId="49" fontId="18" fillId="0" borderId="0" applyFill="0" applyBorder="0" applyProtection="0">
      <alignment wrapText="1"/>
      <protection locked="0"/>
    </xf>
    <xf numFmtId="49" fontId="82" fillId="0" borderId="0" applyFill="0" applyBorder="0" applyProtection="0">
      <protection locked="0"/>
    </xf>
    <xf numFmtId="49" fontId="82" fillId="0" borderId="0" applyFill="0" applyBorder="0" applyProtection="0">
      <alignment wrapText="1"/>
      <protection locked="0"/>
    </xf>
    <xf numFmtId="49" fontId="12" fillId="0" borderId="0" applyFill="0" applyBorder="0" applyProtection="0">
      <protection locked="0"/>
    </xf>
    <xf numFmtId="49" fontId="12" fillId="0" borderId="0" applyFill="0" applyBorder="0" applyProtection="0">
      <alignment wrapText="1"/>
      <protection locked="0"/>
    </xf>
    <xf numFmtId="49" fontId="8" fillId="0" borderId="0" applyFill="0" applyBorder="0" applyProtection="0">
      <protection locked="0"/>
    </xf>
    <xf numFmtId="49" fontId="8" fillId="0" borderId="0" applyFill="0" applyBorder="0" applyProtection="0">
      <alignment wrapText="1"/>
      <protection locked="0"/>
    </xf>
    <xf numFmtId="49" fontId="6" fillId="0" borderId="0" applyFill="0" applyBorder="0" applyProtection="0">
      <protection locked="0"/>
    </xf>
    <xf numFmtId="49" fontId="6" fillId="0" borderId="0" applyFill="0" applyBorder="0" applyProtection="0">
      <alignment wrapText="1"/>
      <protection locked="0"/>
    </xf>
    <xf numFmtId="49" fontId="111" fillId="0" borderId="0" applyFill="0" applyBorder="0" applyProtection="0">
      <alignment horizontal="center" vertical="top" wrapText="1"/>
      <protection locked="0"/>
    </xf>
    <xf numFmtId="49" fontId="150" fillId="0" borderId="0" applyFill="0" applyBorder="0" applyProtection="0">
      <alignment horizontal="center" vertical="top" wrapText="1"/>
      <protection locked="0"/>
    </xf>
    <xf numFmtId="49" fontId="110" fillId="0" borderId="0" applyFill="0" applyBorder="0" applyProtection="0">
      <alignment horizontal="center" vertical="top" wrapText="1"/>
      <protection locked="0"/>
    </xf>
    <xf numFmtId="49" fontId="2" fillId="0" borderId="0" applyFill="0" applyBorder="0" applyProtection="0">
      <alignment horizontal="center" vertical="top" wrapText="1"/>
      <protection locked="0"/>
    </xf>
    <xf numFmtId="49" fontId="7" fillId="0" borderId="0" applyFill="0" applyBorder="0" applyProtection="0">
      <alignment horizontal="center" vertical="top" wrapText="1"/>
      <protection locked="0"/>
    </xf>
    <xf numFmtId="3" fontId="18" fillId="0" borderId="0" applyFill="0" applyBorder="0" applyProtection="0">
      <protection locked="0"/>
    </xf>
    <xf numFmtId="3" fontId="82" fillId="0" borderId="0" applyFill="0" applyBorder="0" applyProtection="0">
      <protection locked="0"/>
    </xf>
    <xf numFmtId="3" fontId="12" fillId="0" borderId="0" applyFill="0" applyBorder="0" applyProtection="0">
      <protection locked="0"/>
    </xf>
    <xf numFmtId="3" fontId="8" fillId="0" borderId="0" applyFill="0" applyBorder="0" applyProtection="0">
      <protection locked="0"/>
    </xf>
    <xf numFmtId="3" fontId="6" fillId="0" borderId="0" applyFill="0" applyBorder="0" applyProtection="0">
      <protection locked="0"/>
    </xf>
    <xf numFmtId="189" fontId="18" fillId="0" borderId="0" applyFill="0" applyBorder="0" applyProtection="0">
      <protection locked="0"/>
    </xf>
    <xf numFmtId="189" fontId="82" fillId="0" borderId="0" applyFill="0" applyBorder="0" applyProtection="0">
      <protection locked="0"/>
    </xf>
    <xf numFmtId="189" fontId="12" fillId="0" borderId="0" applyFill="0" applyBorder="0" applyProtection="0">
      <protection locked="0"/>
    </xf>
    <xf numFmtId="189" fontId="8" fillId="0" borderId="0" applyFill="0" applyBorder="0" applyProtection="0">
      <protection locked="0"/>
    </xf>
    <xf numFmtId="189" fontId="6" fillId="0" borderId="0" applyFill="0" applyBorder="0" applyProtection="0">
      <protection locked="0"/>
    </xf>
    <xf numFmtId="4" fontId="18" fillId="0" borderId="0" applyFill="0" applyBorder="0" applyProtection="0">
      <protection locked="0"/>
    </xf>
    <xf numFmtId="4" fontId="82" fillId="0" borderId="0" applyFill="0" applyBorder="0" applyProtection="0">
      <protection locked="0"/>
    </xf>
    <xf numFmtId="4" fontId="12" fillId="0" borderId="0" applyFill="0" applyBorder="0" applyProtection="0">
      <protection locked="0"/>
    </xf>
    <xf numFmtId="4" fontId="8" fillId="0" borderId="0" applyFill="0" applyBorder="0" applyProtection="0">
      <protection locked="0"/>
    </xf>
    <xf numFmtId="4" fontId="6" fillId="0" borderId="0" applyFill="0" applyBorder="0" applyProtection="0">
      <protection locked="0"/>
    </xf>
    <xf numFmtId="0" fontId="7" fillId="0" borderId="0" applyFill="0" applyBorder="0" applyProtection="0">
      <alignment horizontal="center" vertical="center"/>
    </xf>
    <xf numFmtId="0" fontId="207" fillId="0" borderId="0" applyNumberFormat="0" applyFill="0" applyBorder="0" applyProtection="0">
      <alignment horizontal="left"/>
    </xf>
    <xf numFmtId="0" fontId="166" fillId="0" borderId="0" applyNumberFormat="0" applyFill="0" applyBorder="0" applyProtection="0">
      <alignment horizontal="left"/>
    </xf>
    <xf numFmtId="0" fontId="7" fillId="0" borderId="0" applyFill="0" applyBorder="0" applyProtection="0"/>
    <xf numFmtId="0" fontId="174" fillId="0" borderId="0" applyNumberFormat="0" applyFill="0" applyBorder="0" applyProtection="0"/>
    <xf numFmtId="0" fontId="172" fillId="0" borderId="0" applyNumberFormat="0" applyFill="0" applyBorder="0" applyProtection="0"/>
    <xf numFmtId="0" fontId="166" fillId="0" borderId="0" applyNumberFormat="0" applyFill="0" applyBorder="0" applyProtection="0"/>
    <xf numFmtId="0" fontId="67" fillId="5" borderId="2" applyNumberFormat="0" applyFont="0" applyFill="0" applyAlignment="0" applyProtection="0">
      <protection locked="0"/>
    </xf>
    <xf numFmtId="0" fontId="67" fillId="5" borderId="63" applyNumberFormat="0" applyFont="0" applyFill="0" applyAlignment="0" applyProtection="0">
      <protection locked="0"/>
    </xf>
    <xf numFmtId="0" fontId="153" fillId="76" borderId="6">
      <alignment vertical="center"/>
    </xf>
    <xf numFmtId="0" fontId="67" fillId="5" borderId="0">
      <alignment vertical="center"/>
    </xf>
    <xf numFmtId="0" fontId="153" fillId="43" borderId="6">
      <alignment vertical="center"/>
    </xf>
    <xf numFmtId="49" fontId="155" fillId="48" borderId="10">
      <alignment vertical="center"/>
    </xf>
    <xf numFmtId="49" fontId="153" fillId="71" borderId="10">
      <alignment vertical="center"/>
    </xf>
    <xf numFmtId="0" fontId="158" fillId="86" borderId="55">
      <alignment horizontal="centerContinuous" vertical="center"/>
    </xf>
    <xf numFmtId="0" fontId="159" fillId="87" borderId="56">
      <alignment horizontal="centerContinuous" vertical="center"/>
    </xf>
    <xf numFmtId="0" fontId="208" fillId="0" borderId="0" applyNumberFormat="0"/>
    <xf numFmtId="0" fontId="183" fillId="90" borderId="0" applyNumberFormat="0" applyBorder="0" applyProtection="0"/>
    <xf numFmtId="0" fontId="2" fillId="0" borderId="0" applyNumberFormat="0" applyFill="0" applyBorder="0" applyAlignment="0" applyProtection="0"/>
    <xf numFmtId="0" fontId="209" fillId="0" borderId="0" applyNumberFormat="0" applyFill="0" applyBorder="0" applyProtection="0"/>
    <xf numFmtId="0" fontId="209" fillId="0" borderId="0" applyNumberFormat="0" applyFill="0" applyBorder="0" applyProtection="0"/>
    <xf numFmtId="0" fontId="210" fillId="0" borderId="0" applyNumberFormat="0" applyFill="0" applyBorder="0" applyProtection="0"/>
    <xf numFmtId="0" fontId="210" fillId="0" borderId="0" applyNumberFormat="0" applyFill="0" applyBorder="0" applyProtection="0"/>
    <xf numFmtId="0" fontId="209" fillId="0" borderId="0" applyNumberFormat="0" applyFill="0" applyBorder="0" applyProtection="0"/>
    <xf numFmtId="0" fontId="209" fillId="0" borderId="0"/>
    <xf numFmtId="49" fontId="44" fillId="0" borderId="0" applyFill="0" applyBorder="0" applyAlignment="0"/>
    <xf numFmtId="247" fontId="18" fillId="0" borderId="0" applyFill="0" applyBorder="0" applyAlignment="0"/>
    <xf numFmtId="248" fontId="18" fillId="0" borderId="0" applyFill="0" applyBorder="0" applyAlignment="0"/>
    <xf numFmtId="0" fontId="18" fillId="0" borderId="0">
      <alignment horizontal="left"/>
    </xf>
    <xf numFmtId="18" fontId="18" fillId="5" borderId="0" applyFont="0" applyFill="0" applyBorder="0" applyAlignment="0" applyProtection="0">
      <protection locked="0"/>
    </xf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212" fillId="0" borderId="0">
      <alignment horizontal="left"/>
    </xf>
    <xf numFmtId="0" fontId="150" fillId="0" borderId="0" applyFill="0" applyBorder="0" applyAlignment="0" applyProtection="0">
      <protection locked="0"/>
    </xf>
    <xf numFmtId="37" fontId="18" fillId="68" borderId="6">
      <alignment horizontal="right"/>
    </xf>
    <xf numFmtId="3" fontId="18" fillId="101" borderId="6"/>
    <xf numFmtId="0" fontId="210" fillId="0" borderId="0"/>
    <xf numFmtId="0" fontId="209" fillId="0" borderId="0"/>
    <xf numFmtId="180" fontId="183" fillId="102" borderId="0" applyNumberFormat="0" applyProtection="0"/>
    <xf numFmtId="0" fontId="96" fillId="0" borderId="38" applyNumberFormat="0" applyFill="0" applyAlignment="0" applyProtection="0"/>
    <xf numFmtId="0" fontId="213" fillId="0" borderId="14" applyNumberFormat="0" applyFill="0" applyAlignment="0" applyProtection="0"/>
    <xf numFmtId="38" fontId="149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149" fillId="0" borderId="0" applyFont="0" applyFill="0" applyBorder="0" applyAlignment="0" applyProtection="0"/>
    <xf numFmtId="20" fontId="149" fillId="0" borderId="0"/>
    <xf numFmtId="0" fontId="104" fillId="64" borderId="34" applyNumberFormat="0" applyAlignment="0" applyProtection="0"/>
    <xf numFmtId="0" fontId="214" fillId="36" borderId="8" applyNumberFormat="0" applyAlignment="0" applyProtection="0"/>
    <xf numFmtId="0" fontId="183" fillId="90" borderId="0" applyNumberFormat="0" applyBorder="0" applyProtection="0"/>
    <xf numFmtId="0" fontId="18" fillId="0" borderId="0" applyNumberFormat="0" applyFont="0" applyFill="0"/>
    <xf numFmtId="37" fontId="8" fillId="67" borderId="0" applyNumberFormat="0" applyBorder="0" applyAlignment="0" applyProtection="0"/>
    <xf numFmtId="37" fontId="8" fillId="0" borderId="0"/>
    <xf numFmtId="37" fontId="8" fillId="43" borderId="0" applyNumberFormat="0" applyBorder="0" applyAlignment="0" applyProtection="0"/>
    <xf numFmtId="3" fontId="18" fillId="0" borderId="64" applyProtection="0"/>
    <xf numFmtId="0" fontId="18" fillId="0" borderId="0"/>
    <xf numFmtId="192" fontId="18" fillId="0" borderId="0" applyFont="0" applyFill="0" applyBorder="0" applyAlignment="0" applyProtection="0"/>
    <xf numFmtId="42" fontId="215" fillId="0" borderId="0" applyFont="0" applyFill="0" applyBorder="0" applyAlignment="0" applyProtection="0"/>
    <xf numFmtId="44" fontId="21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249" fontId="198" fillId="0" borderId="0" applyFont="0" applyFill="0" applyBorder="0" applyAlignment="0" applyProtection="0"/>
    <xf numFmtId="0" fontId="198" fillId="0" borderId="0"/>
    <xf numFmtId="0" fontId="10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250" fontId="149" fillId="0" borderId="0" applyFont="0" applyFill="0" applyBorder="0" applyAlignment="0" applyProtection="0"/>
    <xf numFmtId="251" fontId="149" fillId="0" borderId="0" applyFont="0" applyFill="0" applyBorder="0" applyAlignment="0" applyProtection="0"/>
    <xf numFmtId="0" fontId="18" fillId="0" borderId="44" applyBorder="0"/>
    <xf numFmtId="0" fontId="2" fillId="5" borderId="0" applyNumberFormat="0" applyFont="0" applyAlignment="0" applyProtection="0"/>
    <xf numFmtId="0" fontId="2" fillId="5" borderId="2" applyNumberFormat="0" applyFont="0" applyAlignment="0" applyProtection="0">
      <protection locked="0"/>
    </xf>
    <xf numFmtId="0" fontId="18" fillId="0" borderId="0" applyNumberFormat="0" applyFill="0" applyBorder="0" applyAlignment="0" applyProtection="0"/>
    <xf numFmtId="211" fontId="18" fillId="0" borderId="0" applyFont="0" applyFill="0" applyBorder="0" applyProtection="0">
      <alignment horizontal="right"/>
    </xf>
    <xf numFmtId="194" fontId="18" fillId="0" borderId="0" applyFont="0" applyFill="0" applyBorder="0" applyAlignment="0" applyProtection="0"/>
    <xf numFmtId="9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219" fillId="0" borderId="0"/>
    <xf numFmtId="0" fontId="18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18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220" fillId="0" borderId="0"/>
    <xf numFmtId="0" fontId="18" fillId="0" borderId="0"/>
    <xf numFmtId="0" fontId="221" fillId="6" borderId="0" applyNumberFormat="0" applyBorder="0" applyAlignment="0" applyProtection="0"/>
    <xf numFmtId="0" fontId="221" fillId="7" borderId="0" applyNumberFormat="0" applyBorder="0" applyAlignment="0" applyProtection="0"/>
    <xf numFmtId="0" fontId="221" fillId="8" borderId="0" applyNumberFormat="0" applyBorder="0" applyAlignment="0" applyProtection="0"/>
    <xf numFmtId="0" fontId="221" fillId="9" borderId="0" applyNumberFormat="0" applyBorder="0" applyAlignment="0" applyProtection="0"/>
    <xf numFmtId="0" fontId="221" fillId="10" borderId="0" applyNumberFormat="0" applyBorder="0" applyAlignment="0" applyProtection="0"/>
    <xf numFmtId="0" fontId="221" fillId="11" borderId="0" applyNumberFormat="0" applyBorder="0" applyAlignment="0" applyProtection="0"/>
    <xf numFmtId="0" fontId="221" fillId="12" borderId="0" applyNumberFormat="0" applyBorder="0" applyAlignment="0" applyProtection="0"/>
    <xf numFmtId="0" fontId="221" fillId="13" borderId="0" applyNumberFormat="0" applyBorder="0" applyAlignment="0" applyProtection="0"/>
    <xf numFmtId="0" fontId="221" fillId="14" borderId="0" applyNumberFormat="0" applyBorder="0" applyAlignment="0" applyProtection="0"/>
    <xf numFmtId="0" fontId="221" fillId="9" borderId="0" applyNumberFormat="0" applyBorder="0" applyAlignment="0" applyProtection="0"/>
    <xf numFmtId="0" fontId="221" fillId="12" borderId="0" applyNumberFormat="0" applyBorder="0" applyAlignment="0" applyProtection="0"/>
    <xf numFmtId="0" fontId="221" fillId="15" borderId="0" applyNumberFormat="0" applyBorder="0" applyAlignment="0" applyProtection="0"/>
    <xf numFmtId="0" fontId="222" fillId="16" borderId="0" applyNumberFormat="0" applyBorder="0" applyAlignment="0" applyProtection="0"/>
    <xf numFmtId="0" fontId="222" fillId="13" borderId="0" applyNumberFormat="0" applyBorder="0" applyAlignment="0" applyProtection="0"/>
    <xf numFmtId="0" fontId="222" fillId="14" borderId="0" applyNumberFormat="0" applyBorder="0" applyAlignment="0" applyProtection="0"/>
    <xf numFmtId="0" fontId="222" fillId="17" borderId="0" applyNumberFormat="0" applyBorder="0" applyAlignment="0" applyProtection="0"/>
    <xf numFmtId="0" fontId="222" fillId="18" borderId="0" applyNumberFormat="0" applyBorder="0" applyAlignment="0" applyProtection="0"/>
    <xf numFmtId="0" fontId="222" fillId="19" borderId="0" applyNumberFormat="0" applyBorder="0" applyAlignment="0" applyProtection="0"/>
    <xf numFmtId="0" fontId="222" fillId="20" borderId="0" applyNumberFormat="0" applyBorder="0" applyAlignment="0" applyProtection="0"/>
    <xf numFmtId="0" fontId="222" fillId="24" borderId="0" applyNumberFormat="0" applyBorder="0" applyAlignment="0" applyProtection="0"/>
    <xf numFmtId="0" fontId="222" fillId="28" borderId="0" applyNumberFormat="0" applyBorder="0" applyAlignment="0" applyProtection="0"/>
    <xf numFmtId="0" fontId="222" fillId="17" borderId="0" applyNumberFormat="0" applyBorder="0" applyAlignment="0" applyProtection="0"/>
    <xf numFmtId="0" fontId="222" fillId="18" borderId="0" applyNumberFormat="0" applyBorder="0" applyAlignment="0" applyProtection="0"/>
    <xf numFmtId="0" fontId="222" fillId="32" borderId="0" applyNumberFormat="0" applyBorder="0" applyAlignment="0" applyProtection="0"/>
    <xf numFmtId="0" fontId="223" fillId="7" borderId="0" applyNumberFormat="0" applyBorder="0" applyAlignment="0" applyProtection="0"/>
    <xf numFmtId="0" fontId="224" fillId="36" borderId="9" applyNumberFormat="0" applyAlignment="0" applyProtection="0"/>
    <xf numFmtId="0" fontId="225" fillId="37" borderId="12" applyNumberFormat="0" applyAlignment="0" applyProtection="0"/>
    <xf numFmtId="0" fontId="226" fillId="0" borderId="0" applyNumberFormat="0" applyFill="0" applyBorder="0" applyAlignment="0" applyProtection="0"/>
    <xf numFmtId="0" fontId="227" fillId="8" borderId="0" applyNumberFormat="0" applyBorder="0" applyAlignment="0" applyProtection="0"/>
    <xf numFmtId="0" fontId="228" fillId="0" borderId="15" applyNumberFormat="0" applyFill="0" applyAlignment="0" applyProtection="0"/>
    <xf numFmtId="0" fontId="229" fillId="0" borderId="16" applyNumberFormat="0" applyFill="0" applyAlignment="0" applyProtection="0"/>
    <xf numFmtId="0" fontId="230" fillId="0" borderId="17" applyNumberFormat="0" applyFill="0" applyAlignment="0" applyProtection="0"/>
    <xf numFmtId="0" fontId="230" fillId="0" borderId="0" applyNumberFormat="0" applyFill="0" applyBorder="0" applyAlignment="0" applyProtection="0"/>
    <xf numFmtId="0" fontId="231" fillId="11" borderId="9" applyNumberFormat="0" applyAlignment="0" applyProtection="0"/>
    <xf numFmtId="0" fontId="232" fillId="0" borderId="19" applyNumberFormat="0" applyFill="0" applyAlignment="0" applyProtection="0"/>
    <xf numFmtId="0" fontId="233" fillId="45" borderId="0" applyNumberFormat="0" applyBorder="0" applyAlignment="0" applyProtection="0"/>
    <xf numFmtId="0" fontId="69" fillId="47" borderId="20" applyNumberFormat="0" applyFont="0" applyAlignment="0" applyProtection="0"/>
    <xf numFmtId="0" fontId="234" fillId="36" borderId="8" applyNumberFormat="0" applyAlignment="0" applyProtection="0"/>
    <xf numFmtId="0" fontId="235" fillId="0" borderId="0" applyNumberFormat="0" applyFill="0" applyBorder="0" applyAlignment="0" applyProtection="0"/>
    <xf numFmtId="0" fontId="236" fillId="0" borderId="14" applyNumberFormat="0" applyFill="0" applyAlignment="0" applyProtection="0"/>
    <xf numFmtId="0" fontId="23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32" fillId="57" borderId="9" applyNumberFormat="0" applyAlignment="0" applyProtection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21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167" fontId="95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117" fillId="0" borderId="0">
      <alignment horizontal="right"/>
    </xf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128" fillId="0" borderId="0"/>
    <xf numFmtId="0" fontId="128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18" fillId="0" borderId="0" applyFont="0" applyFill="0" applyBorder="0" applyAlignment="0" applyProtection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18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121" fillId="0" borderId="0" applyFont="0" applyFill="0" applyBorder="0" applyAlignment="0" applyProtection="0"/>
    <xf numFmtId="0" fontId="95" fillId="0" borderId="0"/>
    <xf numFmtId="0" fontId="18" fillId="0" borderId="0"/>
    <xf numFmtId="0" fontId="128" fillId="0" borderId="0"/>
    <xf numFmtId="0" fontId="12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121" fillId="0" borderId="0" applyFont="0" applyFill="0" applyBorder="0" applyAlignment="0" applyProtection="0"/>
    <xf numFmtId="0" fontId="122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1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178" fontId="95" fillId="0" borderId="0"/>
    <xf numFmtId="0" fontId="95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95" fillId="0" borderId="0"/>
    <xf numFmtId="256" fontId="193" fillId="0" borderId="0"/>
    <xf numFmtId="0" fontId="239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17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50" fillId="0" borderId="65" applyFont="0"/>
    <xf numFmtId="0" fontId="95" fillId="0" borderId="66" applyFont="0" applyAlignment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21" fillId="0" borderId="0" applyFont="0" applyFill="0" applyBorder="0" applyAlignment="0" applyProtection="0"/>
    <xf numFmtId="0" fontId="122" fillId="0" borderId="0"/>
    <xf numFmtId="169" fontId="121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22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" fillId="0" borderId="0"/>
    <xf numFmtId="0" fontId="18" fillId="0" borderId="0"/>
    <xf numFmtId="169" fontId="18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220" fillId="0" borderId="0"/>
    <xf numFmtId="0" fontId="22" fillId="0" borderId="0"/>
    <xf numFmtId="0" fontId="22" fillId="0" borderId="0"/>
    <xf numFmtId="0" fontId="127" fillId="0" borderId="0"/>
    <xf numFmtId="0" fontId="22" fillId="0" borderId="0"/>
    <xf numFmtId="0" fontId="133" fillId="36" borderId="9" applyNumberFormat="0" applyAlignment="0" applyProtection="0"/>
    <xf numFmtId="0" fontId="143" fillId="37" borderId="12" applyNumberFormat="0" applyAlignment="0" applyProtection="0"/>
    <xf numFmtId="0" fontId="168" fillId="0" borderId="19" applyNumberFormat="0" applyFill="0" applyAlignment="0" applyProtection="0"/>
    <xf numFmtId="0" fontId="169" fillId="8" borderId="0" applyNumberFormat="0" applyBorder="0" applyAlignment="0" applyProtection="0"/>
    <xf numFmtId="0" fontId="185" fillId="11" borderId="9" applyNumberFormat="0" applyAlignment="0" applyProtection="0"/>
    <xf numFmtId="0" fontId="87" fillId="0" borderId="67" applyNumberFormat="0" applyFill="0" applyAlignment="0" applyProtection="0"/>
    <xf numFmtId="0" fontId="88" fillId="0" borderId="68" applyNumberFormat="0" applyFill="0" applyAlignment="0" applyProtection="0"/>
    <xf numFmtId="0" fontId="89" fillId="0" borderId="69" applyNumberFormat="0" applyFill="0" applyAlignment="0" applyProtection="0"/>
    <xf numFmtId="0" fontId="89" fillId="0" borderId="0" applyNumberFormat="0" applyFill="0" applyBorder="0" applyAlignment="0" applyProtection="0"/>
    <xf numFmtId="0" fontId="191" fillId="45" borderId="0" applyNumberFormat="0" applyBorder="0" applyAlignment="0" applyProtection="0"/>
    <xf numFmtId="0" fontId="18" fillId="47" borderId="20" applyNumberFormat="0" applyFont="0" applyAlignment="0" applyProtection="0"/>
    <xf numFmtId="0" fontId="196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213" fillId="0" borderId="70" applyNumberFormat="0" applyFill="0" applyAlignment="0" applyProtection="0"/>
    <xf numFmtId="0" fontId="214" fillId="36" borderId="8" applyNumberFormat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22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4" fontId="240" fillId="0" borderId="0" applyNumberFormat="0" applyFill="0" applyBorder="0" applyAlignment="0" applyProtection="0">
      <alignment horizontal="center"/>
    </xf>
    <xf numFmtId="169" fontId="221" fillId="0" borderId="0" applyFont="0" applyFill="0" applyBorder="0" applyAlignment="0" applyProtection="0"/>
    <xf numFmtId="169" fontId="221" fillId="0" borderId="0" applyFont="0" applyFill="0" applyBorder="0" applyAlignment="0" applyProtection="0"/>
    <xf numFmtId="169" fontId="221" fillId="0" borderId="0" applyFont="0" applyFill="0" applyBorder="0" applyAlignment="0" applyProtection="0"/>
    <xf numFmtId="169" fontId="221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1" fillId="0" borderId="0" applyFont="0" applyFill="0" applyBorder="0" applyAlignment="0" applyProtection="0"/>
    <xf numFmtId="169" fontId="221" fillId="0" borderId="0" applyFont="0" applyFill="0" applyBorder="0" applyAlignment="0" applyProtection="0"/>
    <xf numFmtId="3" fontId="241" fillId="0" borderId="0" applyFont="0" applyFill="0" applyBorder="0" applyAlignment="0" applyProtection="0"/>
    <xf numFmtId="0" fontId="241" fillId="0" borderId="0" applyFont="0" applyFill="0" applyBorder="0" applyAlignment="0" applyProtection="0"/>
    <xf numFmtId="0" fontId="242" fillId="0" borderId="0">
      <alignment horizontal="left"/>
    </xf>
    <xf numFmtId="3" fontId="67" fillId="0" borderId="0">
      <alignment horizontal="right"/>
    </xf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3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0" fontId="18" fillId="0" borderId="0"/>
    <xf numFmtId="0" fontId="127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176" fontId="50" fillId="0" borderId="71" applyFont="0"/>
    <xf numFmtId="0" fontId="22" fillId="0" borderId="25" applyFont="0" applyAlignment="0"/>
    <xf numFmtId="0" fontId="242" fillId="0" borderId="0" applyNumberFormat="0" applyFill="0" applyBorder="0" applyProtection="0"/>
    <xf numFmtId="9" fontId="95" fillId="0" borderId="0" applyFont="0" applyFill="0" applyBorder="0" applyAlignment="0" applyProtection="0"/>
    <xf numFmtId="169" fontId="95" fillId="0" borderId="0" applyFont="0" applyFill="0" applyBorder="0" applyAlignment="0" applyProtection="0"/>
    <xf numFmtId="0" fontId="95" fillId="0" borderId="0"/>
    <xf numFmtId="0" fontId="95" fillId="0" borderId="0"/>
    <xf numFmtId="16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169" fontId="95" fillId="0" borderId="0" applyFont="0" applyFill="0" applyBorder="0" applyAlignment="0" applyProtection="0"/>
    <xf numFmtId="0" fontId="95" fillId="0" borderId="0"/>
    <xf numFmtId="196" fontId="121" fillId="0" borderId="0" applyFont="0" applyFill="0" applyBorder="0" applyAlignment="0" applyProtection="0"/>
    <xf numFmtId="0" fontId="18" fillId="0" borderId="0"/>
    <xf numFmtId="0" fontId="122" fillId="0" borderId="0"/>
    <xf numFmtId="0" fontId="18" fillId="0" borderId="0"/>
    <xf numFmtId="9" fontId="95" fillId="0" borderId="0" applyFont="0" applyFill="0" applyBorder="0" applyAlignment="0" applyProtection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21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0" fontId="121" fillId="0" borderId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21" fillId="0" borderId="0"/>
    <xf numFmtId="196" fontId="121" fillId="0" borderId="0" applyFont="0" applyFill="0" applyBorder="0" applyAlignment="0" applyProtection="0"/>
    <xf numFmtId="0" fontId="121" fillId="0" borderId="0"/>
    <xf numFmtId="0" fontId="121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0" fontId="121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0" fontId="121" fillId="0" borderId="0"/>
    <xf numFmtId="196" fontId="121" fillId="0" borderId="0" applyFont="0" applyFill="0" applyBorder="0" applyAlignment="0" applyProtection="0"/>
    <xf numFmtId="0" fontId="121" fillId="0" borderId="0"/>
    <xf numFmtId="0" fontId="121" fillId="0" borderId="0"/>
    <xf numFmtId="196" fontId="121" fillId="0" borderId="0" applyFont="0" applyFill="0" applyBorder="0" applyAlignment="0" applyProtection="0"/>
    <xf numFmtId="0" fontId="121" fillId="0" borderId="0"/>
    <xf numFmtId="0" fontId="121" fillId="0" borderId="0"/>
    <xf numFmtId="9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21" fillId="0" borderId="0"/>
    <xf numFmtId="0" fontId="121" fillId="0" borderId="0"/>
    <xf numFmtId="9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95" fillId="0" borderId="0"/>
    <xf numFmtId="16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8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95" fillId="0" borderId="0"/>
    <xf numFmtId="16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16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257" fontId="95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18" fillId="19" borderId="22" applyNumberFormat="0" applyProtection="0">
      <alignment horizontal="right" vertical="center"/>
    </xf>
    <xf numFmtId="4" fontId="18" fillId="19" borderId="22" applyNumberFormat="0" applyProtection="0">
      <alignment horizontal="right" vertical="center"/>
    </xf>
    <xf numFmtId="4" fontId="18" fillId="14" borderId="22" applyNumberFormat="0" applyProtection="0">
      <alignment horizontal="right" vertical="center"/>
    </xf>
    <xf numFmtId="4" fontId="18" fillId="8" borderId="22" applyNumberFormat="0" applyProtection="0">
      <alignment horizontal="right" vertical="center"/>
    </xf>
    <xf numFmtId="4" fontId="18" fillId="54" borderId="22" applyNumberFormat="0" applyProtection="0">
      <alignment horizontal="right" vertical="center"/>
    </xf>
    <xf numFmtId="4" fontId="18" fillId="98" borderId="22" applyNumberFormat="0" applyProtection="0">
      <alignment horizontal="left" vertical="center" indent="1"/>
    </xf>
    <xf numFmtId="196" fontId="12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8" fillId="76" borderId="39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243" fillId="0" borderId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1" fillId="0" borderId="0"/>
    <xf numFmtId="0" fontId="2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178" fontId="22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178" fontId="22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" fontId="67" fillId="0" borderId="0">
      <alignment horizontal="right"/>
    </xf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76" borderId="39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8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8" fillId="76" borderId="39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8" fillId="76" borderId="39"/>
    <xf numFmtId="0" fontId="18" fillId="0" borderId="0"/>
    <xf numFmtId="0" fontId="122" fillId="0" borderId="0"/>
    <xf numFmtId="0" fontId="18" fillId="0" borderId="0"/>
    <xf numFmtId="196" fontId="121" fillId="0" borderId="0" applyFont="0" applyFill="0" applyBorder="0" applyAlignment="0" applyProtection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196" fontId="121" fillId="0" borderId="0" applyFont="0" applyFill="0" applyBorder="0" applyAlignment="0" applyProtection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196" fontId="121" fillId="0" borderId="0" applyFont="0" applyFill="0" applyBorder="0" applyAlignment="0" applyProtection="0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/>
    <xf numFmtId="195" fontId="122" fillId="0" borderId="0" applyFont="0" applyFill="0" applyBorder="0" applyAlignment="0" applyProtection="0"/>
    <xf numFmtId="0" fontId="122" fillId="0" borderId="0"/>
    <xf numFmtId="195" fontId="122" fillId="0" borderId="0" applyFont="0" applyFill="0" applyBorder="0" applyAlignment="0" applyProtection="0"/>
    <xf numFmtId="0" fontId="122" fillId="0" borderId="0"/>
    <xf numFmtId="195" fontId="122" fillId="0" borderId="0" applyFont="0" applyFill="0" applyBorder="0" applyAlignment="0" applyProtection="0"/>
    <xf numFmtId="0" fontId="18" fillId="76" borderId="39"/>
    <xf numFmtId="0" fontId="18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8" fillId="0" borderId="0"/>
    <xf numFmtId="0" fontId="18" fillId="0" borderId="0"/>
    <xf numFmtId="16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8" fillId="0" borderId="0"/>
    <xf numFmtId="0" fontId="18" fillId="0" borderId="0"/>
    <xf numFmtId="0" fontId="69" fillId="47" borderId="20" applyNumberFormat="0" applyFont="0" applyAlignment="0" applyProtection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0" fontId="69" fillId="0" borderId="0"/>
    <xf numFmtId="0" fontId="18" fillId="0" borderId="0"/>
    <xf numFmtId="0" fontId="69" fillId="0" borderId="0"/>
    <xf numFmtId="0" fontId="1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69" fillId="0" borderId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224" fillId="36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18" fillId="0" borderId="0"/>
    <xf numFmtId="0" fontId="69" fillId="0" borderId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0" fontId="231" fillId="11" borderId="9" applyNumberFormat="0" applyAlignment="0" applyProtection="0"/>
    <xf numFmtId="0" fontId="18" fillId="0" borderId="0"/>
    <xf numFmtId="9" fontId="18" fillId="0" borderId="0" applyFont="0" applyFill="0" applyBorder="0" applyAlignment="0" applyProtection="0"/>
    <xf numFmtId="0" fontId="231" fillId="11" borderId="9" applyNumberFormat="0" applyAlignment="0" applyProtection="0"/>
    <xf numFmtId="0" fontId="1" fillId="0" borderId="0"/>
    <xf numFmtId="0" fontId="18" fillId="0" borderId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47" borderId="20" applyNumberFormat="0" applyFont="0" applyAlignment="0" applyProtection="0"/>
    <xf numFmtId="16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69" fillId="0" borderId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169" fontId="18" fillId="0" borderId="0" applyFont="0" applyFill="0" applyBorder="0" applyAlignment="0" applyProtection="0"/>
    <xf numFmtId="0" fontId="69" fillId="0" borderId="0"/>
    <xf numFmtId="9" fontId="18" fillId="0" borderId="0" applyFont="0" applyFill="0" applyBorder="0" applyAlignment="0" applyProtection="0"/>
    <xf numFmtId="0" fontId="1" fillId="0" borderId="0"/>
    <xf numFmtId="0" fontId="231" fillId="11" borderId="9" applyNumberFormat="0" applyAlignment="0" applyProtection="0"/>
    <xf numFmtId="0" fontId="224" fillId="36" borderId="9" applyNumberFormat="0" applyAlignment="0" applyProtection="0"/>
    <xf numFmtId="0" fontId="18" fillId="0" borderId="0"/>
    <xf numFmtId="0" fontId="69" fillId="0" borderId="0"/>
    <xf numFmtId="0" fontId="18" fillId="0" borderId="0"/>
    <xf numFmtId="0" fontId="18" fillId="0" borderId="0"/>
    <xf numFmtId="0" fontId="69" fillId="0" borderId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69" fillId="0" borderId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0" fontId="18" fillId="0" borderId="0"/>
    <xf numFmtId="0" fontId="69" fillId="0" borderId="0"/>
    <xf numFmtId="0" fontId="18" fillId="0" borderId="0"/>
    <xf numFmtId="0" fontId="1" fillId="0" borderId="0"/>
    <xf numFmtId="0" fontId="69" fillId="0" borderId="0"/>
    <xf numFmtId="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18" fillId="0" borderId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18" fillId="0" borderId="0"/>
    <xf numFmtId="0" fontId="18" fillId="0" borderId="0"/>
    <xf numFmtId="0" fontId="234" fillId="36" borderId="8" applyNumberFormat="0" applyAlignment="0" applyProtection="0"/>
    <xf numFmtId="0" fontId="231" fillId="11" borderId="9" applyNumberFormat="0" applyAlignment="0" applyProtection="0"/>
    <xf numFmtId="0" fontId="18" fillId="0" borderId="0"/>
    <xf numFmtId="0" fontId="231" fillId="11" borderId="9" applyNumberFormat="0" applyAlignment="0" applyProtection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231" fillId="11" borderId="9" applyNumberFormat="0" applyAlignment="0" applyProtection="0"/>
    <xf numFmtId="0" fontId="69" fillId="0" borderId="0"/>
    <xf numFmtId="0" fontId="69" fillId="0" borderId="0"/>
    <xf numFmtId="0" fontId="69" fillId="0" borderId="0"/>
    <xf numFmtId="0" fontId="231" fillId="11" borderId="9" applyNumberFormat="0" applyAlignment="0" applyProtection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0" borderId="0"/>
    <xf numFmtId="0" fontId="69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0" fontId="18" fillId="0" borderId="0"/>
    <xf numFmtId="0" fontId="231" fillId="11" borderId="9" applyNumberFormat="0" applyAlignment="0" applyProtection="0"/>
    <xf numFmtId="0" fontId="69" fillId="0" borderId="0"/>
    <xf numFmtId="169" fontId="18" fillId="0" borderId="0" applyFont="0" applyFill="0" applyBorder="0" applyAlignment="0" applyProtection="0"/>
    <xf numFmtId="0" fontId="224" fillId="36" borderId="9" applyNumberFormat="0" applyAlignment="0" applyProtection="0"/>
    <xf numFmtId="0" fontId="69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236" fillId="0" borderId="14" applyNumberFormat="0" applyFill="0" applyAlignment="0" applyProtection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0" fontId="231" fillId="11" borderId="9" applyNumberFormat="0" applyAlignment="0" applyProtection="0"/>
    <xf numFmtId="0" fontId="231" fillId="11" borderId="9" applyNumberFormat="0" applyAlignment="0" applyProtection="0"/>
    <xf numFmtId="0" fontId="69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69" fillId="0" borderId="0"/>
    <xf numFmtId="0" fontId="231" fillId="11" borderId="9" applyNumberFormat="0" applyAlignment="0" applyProtection="0"/>
    <xf numFmtId="0" fontId="69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69" fillId="0" borderId="0"/>
    <xf numFmtId="0" fontId="69" fillId="0" borderId="0"/>
    <xf numFmtId="0" fontId="224" fillId="36" borderId="9" applyNumberFormat="0" applyAlignment="0" applyProtection="0"/>
    <xf numFmtId="0" fontId="69" fillId="0" borderId="0"/>
    <xf numFmtId="0" fontId="69" fillId="47" borderId="20" applyNumberFormat="0" applyFont="0" applyAlignment="0" applyProtection="0"/>
    <xf numFmtId="9" fontId="18" fillId="0" borderId="0" applyFont="0" applyFill="0" applyBorder="0" applyAlignment="0" applyProtection="0"/>
    <xf numFmtId="0" fontId="1" fillId="0" borderId="0"/>
    <xf numFmtId="0" fontId="231" fillId="11" borderId="9" applyNumberFormat="0" applyAlignment="0" applyProtection="0"/>
    <xf numFmtId="0" fontId="69" fillId="0" borderId="0"/>
    <xf numFmtId="0" fontId="69" fillId="0" borderId="0"/>
    <xf numFmtId="0" fontId="69" fillId="0" borderId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" fillId="0" borderId="0"/>
    <xf numFmtId="0" fontId="234" fillId="36" borderId="8" applyNumberFormat="0" applyAlignment="0" applyProtection="0"/>
    <xf numFmtId="0" fontId="69" fillId="0" borderId="0"/>
    <xf numFmtId="0" fontId="69" fillId="0" borderId="0"/>
    <xf numFmtId="0" fontId="69" fillId="47" borderId="20" applyNumberFormat="0" applyFont="0" applyAlignment="0" applyProtection="0"/>
    <xf numFmtId="9" fontId="18" fillId="0" borderId="0" applyFont="0" applyFill="0" applyBorder="0" applyAlignment="0" applyProtection="0"/>
    <xf numFmtId="0" fontId="1" fillId="0" borderId="0"/>
    <xf numFmtId="0" fontId="234" fillId="36" borderId="8" applyNumberFormat="0" applyAlignment="0" applyProtection="0"/>
    <xf numFmtId="0" fontId="69" fillId="0" borderId="0"/>
    <xf numFmtId="0" fontId="236" fillId="0" borderId="14" applyNumberFormat="0" applyFill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69" fillId="47" borderId="20" applyNumberFormat="0" applyFont="0" applyAlignment="0" applyProtection="0"/>
    <xf numFmtId="0" fontId="69" fillId="0" borderId="0"/>
    <xf numFmtId="0" fontId="69" fillId="0" borderId="0"/>
    <xf numFmtId="0" fontId="236" fillId="0" borderId="14" applyNumberFormat="0" applyFill="0" applyAlignment="0" applyProtection="0"/>
    <xf numFmtId="0" fontId="231" fillId="11" borderId="9" applyNumberFormat="0" applyAlignment="0" applyProtection="0"/>
    <xf numFmtId="9" fontId="18" fillId="0" borderId="0" applyFont="0" applyFill="0" applyBorder="0" applyAlignment="0" applyProtection="0"/>
    <xf numFmtId="0" fontId="1" fillId="0" borderId="0"/>
    <xf numFmtId="0" fontId="224" fillId="36" borderId="9" applyNumberFormat="0" applyAlignment="0" applyProtection="0"/>
    <xf numFmtId="0" fontId="69" fillId="0" borderId="0"/>
    <xf numFmtId="0" fontId="231" fillId="11" borderId="9" applyNumberFormat="0" applyAlignment="0" applyProtection="0"/>
    <xf numFmtId="0" fontId="69" fillId="0" borderId="0"/>
    <xf numFmtId="0" fontId="69" fillId="0" borderId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69" fillId="0" borderId="0"/>
    <xf numFmtId="0" fontId="236" fillId="0" borderId="14" applyNumberFormat="0" applyFill="0" applyAlignment="0" applyProtection="0"/>
    <xf numFmtId="9" fontId="18" fillId="0" borderId="0" applyFont="0" applyFill="0" applyBorder="0" applyAlignment="0" applyProtection="0"/>
    <xf numFmtId="0" fontId="1" fillId="0" borderId="0"/>
    <xf numFmtId="0" fontId="224" fillId="36" borderId="9" applyNumberFormat="0" applyAlignment="0" applyProtection="0"/>
    <xf numFmtId="0" fontId="18" fillId="0" borderId="0"/>
    <xf numFmtId="0" fontId="69" fillId="0" borderId="0"/>
    <xf numFmtId="169" fontId="18" fillId="0" borderId="0" applyFont="0" applyFill="0" applyBorder="0" applyAlignment="0" applyProtection="0"/>
    <xf numFmtId="0" fontId="69" fillId="47" borderId="20" applyNumberFormat="0" applyFont="0" applyAlignment="0" applyProtection="0"/>
    <xf numFmtId="0" fontId="69" fillId="47" borderId="20" applyNumberFormat="0" applyFont="0" applyAlignment="0" applyProtection="0"/>
    <xf numFmtId="0" fontId="6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9" fillId="0" borderId="0"/>
    <xf numFmtId="169" fontId="18" fillId="0" borderId="0" applyFont="0" applyFill="0" applyBorder="0" applyAlignment="0" applyProtection="0"/>
    <xf numFmtId="0" fontId="69" fillId="47" borderId="20" applyNumberFormat="0" applyFont="0" applyAlignment="0" applyProtection="0"/>
    <xf numFmtId="169" fontId="18" fillId="0" borderId="0" applyFont="0" applyFill="0" applyBorder="0" applyAlignment="0" applyProtection="0"/>
    <xf numFmtId="0" fontId="234" fillId="36" borderId="8" applyNumberFormat="0" applyAlignment="0" applyProtection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234" fillId="36" borderId="8" applyNumberFormat="0" applyAlignment="0" applyProtection="0"/>
    <xf numFmtId="0" fontId="69" fillId="47" borderId="20" applyNumberFormat="0" applyFont="0" applyAlignment="0" applyProtection="0"/>
    <xf numFmtId="0" fontId="231" fillId="11" borderId="9" applyNumberFormat="0" applyAlignment="0" applyProtection="0"/>
    <xf numFmtId="0" fontId="224" fillId="36" borderId="9" applyNumberFormat="0" applyAlignment="0" applyProtection="0"/>
    <xf numFmtId="0" fontId="69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69" fillId="47" borderId="20" applyNumberFormat="0" applyFont="0" applyAlignment="0" applyProtection="0"/>
    <xf numFmtId="0" fontId="69" fillId="0" borderId="0"/>
    <xf numFmtId="0" fontId="69" fillId="47" borderId="20" applyNumberFormat="0" applyFont="0" applyAlignment="0" applyProtection="0"/>
    <xf numFmtId="0" fontId="224" fillId="36" borderId="9" applyNumberFormat="0" applyAlignment="0" applyProtection="0"/>
    <xf numFmtId="0" fontId="69" fillId="0" borderId="0"/>
    <xf numFmtId="0" fontId="236" fillId="0" borderId="14" applyNumberFormat="0" applyFill="0" applyAlignment="0" applyProtection="0"/>
    <xf numFmtId="0" fontId="236" fillId="0" borderId="14" applyNumberFormat="0" applyFill="0" applyAlignment="0" applyProtection="0"/>
    <xf numFmtId="9" fontId="18" fillId="0" borderId="0" applyFont="0" applyFill="0" applyBorder="0" applyAlignment="0" applyProtection="0"/>
    <xf numFmtId="0" fontId="1" fillId="0" borderId="0"/>
    <xf numFmtId="0" fontId="69" fillId="0" borderId="0"/>
    <xf numFmtId="0" fontId="236" fillId="0" borderId="14" applyNumberFormat="0" applyFill="0" applyAlignment="0" applyProtection="0"/>
    <xf numFmtId="0" fontId="231" fillId="11" borderId="9" applyNumberFormat="0" applyAlignment="0" applyProtection="0"/>
    <xf numFmtId="0" fontId="234" fillId="36" borderId="8" applyNumberFormat="0" applyAlignment="0" applyProtection="0"/>
    <xf numFmtId="0" fontId="69" fillId="0" borderId="0"/>
    <xf numFmtId="0" fontId="231" fillId="11" borderId="9" applyNumberFormat="0" applyAlignment="0" applyProtection="0"/>
    <xf numFmtId="0" fontId="224" fillId="36" borderId="9" applyNumberFormat="0" applyAlignment="0" applyProtection="0"/>
    <xf numFmtId="0" fontId="69" fillId="0" borderId="0"/>
    <xf numFmtId="9" fontId="18" fillId="0" borderId="0" applyFont="0" applyFill="0" applyBorder="0" applyAlignment="0" applyProtection="0"/>
    <xf numFmtId="0" fontId="1" fillId="0" borderId="0"/>
    <xf numFmtId="169" fontId="18" fillId="0" borderId="0" applyFont="0" applyFill="0" applyBorder="0" applyAlignment="0" applyProtection="0"/>
    <xf numFmtId="0" fontId="69" fillId="0" borderId="0"/>
    <xf numFmtId="169" fontId="18" fillId="0" borderId="0" applyFont="0" applyFill="0" applyBorder="0" applyAlignment="0" applyProtection="0"/>
    <xf numFmtId="0" fontId="69" fillId="0" borderId="0"/>
    <xf numFmtId="0" fontId="69" fillId="0" borderId="0"/>
    <xf numFmtId="0" fontId="224" fillId="36" borderId="9" applyNumberFormat="0" applyAlignment="0" applyProtection="0"/>
    <xf numFmtId="0" fontId="69" fillId="0" borderId="0"/>
    <xf numFmtId="0" fontId="234" fillId="36" borderId="8" applyNumberFormat="0" applyAlignment="0" applyProtection="0"/>
    <xf numFmtId="0" fontId="69" fillId="47" borderId="20" applyNumberFormat="0" applyFont="0" applyAlignment="0" applyProtection="0"/>
    <xf numFmtId="0" fontId="231" fillId="11" borderId="9" applyNumberFormat="0" applyAlignment="0" applyProtection="0"/>
    <xf numFmtId="0" fontId="224" fillId="36" borderId="9" applyNumberFormat="0" applyAlignment="0" applyProtection="0"/>
    <xf numFmtId="0" fontId="6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95" fillId="0" borderId="0"/>
    <xf numFmtId="169" fontId="95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16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17" fillId="0" borderId="0"/>
    <xf numFmtId="167" fontId="17" fillId="0" borderId="0" applyFont="0" applyFill="0" applyBorder="0" applyAlignment="0" applyProtection="0"/>
    <xf numFmtId="0" fontId="32" fillId="11" borderId="9" applyNumberFormat="0" applyAlignment="0" applyProtection="0"/>
    <xf numFmtId="0" fontId="34" fillId="45" borderId="0" applyNumberFormat="0" applyBorder="0" applyAlignment="0" applyProtection="0"/>
    <xf numFmtId="0" fontId="3" fillId="0" borderId="0"/>
    <xf numFmtId="0" fontId="17" fillId="0" borderId="0"/>
    <xf numFmtId="0" fontId="17" fillId="47" borderId="20" applyNumberFormat="0" applyFont="0" applyAlignment="0" applyProtection="0"/>
    <xf numFmtId="9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54" borderId="0" applyNumberFormat="0" applyFont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0" fontId="17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54" borderId="0" applyNumberFormat="0" applyFont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167" fontId="9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79" fontId="17" fillId="43" borderId="7">
      <alignment horizontal="right"/>
    </xf>
    <xf numFmtId="0" fontId="66" fillId="45" borderId="0" applyNumberFormat="0" applyBorder="0" applyAlignment="0" applyProtection="0"/>
    <xf numFmtId="0" fontId="17" fillId="0" borderId="0"/>
    <xf numFmtId="0" fontId="17" fillId="0" borderId="0"/>
    <xf numFmtId="18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9" fontId="17" fillId="0" borderId="0"/>
    <xf numFmtId="179" fontId="17" fillId="0" borderId="0"/>
    <xf numFmtId="179" fontId="17" fillId="0" borderId="0"/>
    <xf numFmtId="179" fontId="17" fillId="0" borderId="0"/>
    <xf numFmtId="0" fontId="17" fillId="53" borderId="22" applyNumberFormat="0" applyProtection="0">
      <alignment horizontal="left" vertical="center" indent="1"/>
    </xf>
    <xf numFmtId="0" fontId="17" fillId="53" borderId="22" applyNumberFormat="0" applyProtection="0">
      <alignment horizontal="left" vertical="top" indent="1"/>
    </xf>
    <xf numFmtId="0" fontId="17" fillId="49" borderId="22" applyNumberFormat="0" applyProtection="0">
      <alignment horizontal="left" vertical="center" indent="1"/>
    </xf>
    <xf numFmtId="0" fontId="17" fillId="49" borderId="22" applyNumberFormat="0" applyProtection="0">
      <alignment horizontal="left" vertical="top" indent="1"/>
    </xf>
    <xf numFmtId="0" fontId="17" fillId="12" borderId="22" applyNumberFormat="0" applyProtection="0">
      <alignment horizontal="left" vertical="center" indent="1"/>
    </xf>
    <xf numFmtId="0" fontId="17" fillId="12" borderId="22" applyNumberFormat="0" applyProtection="0">
      <alignment horizontal="left" vertical="top" indent="1"/>
    </xf>
    <xf numFmtId="0" fontId="17" fillId="52" borderId="22" applyNumberFormat="0" applyProtection="0">
      <alignment horizontal="left" vertical="center" indent="1"/>
    </xf>
    <xf numFmtId="0" fontId="17" fillId="52" borderId="22" applyNumberFormat="0" applyProtection="0">
      <alignment horizontal="left" vertical="top" indent="1"/>
    </xf>
    <xf numFmtId="0" fontId="17" fillId="54" borderId="6" applyNumberFormat="0">
      <protection locked="0"/>
    </xf>
    <xf numFmtId="0" fontId="17" fillId="47" borderId="0" applyNumberFormat="0" applyFont="0" applyBorder="0" applyAlignment="0" applyProtection="0"/>
    <xf numFmtId="0" fontId="17" fillId="54" borderId="0" applyNumberFormat="0" applyFont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9" fontId="17" fillId="0" borderId="26">
      <alignment horizontal="left"/>
    </xf>
    <xf numFmtId="190" fontId="17" fillId="0" borderId="0" applyFont="0" applyFill="0" applyBorder="0" applyAlignment="0" applyProtection="0"/>
    <xf numFmtId="0" fontId="3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47" borderId="0" applyNumberFormat="0" applyFont="0" applyBorder="0" applyAlignment="0" applyProtection="0"/>
    <xf numFmtId="0" fontId="17" fillId="54" borderId="0" applyNumberFormat="0" applyFont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36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0" fontId="24" fillId="58" borderId="0" applyNumberFormat="0" applyBorder="0" applyAlignment="0" applyProtection="0"/>
    <xf numFmtId="167" fontId="17" fillId="0" borderId="0" applyFont="0" applyFill="0" applyBorder="0" applyAlignment="0" applyProtection="0"/>
    <xf numFmtId="0" fontId="28" fillId="59" borderId="0" applyNumberFormat="0" applyBorder="0" applyAlignment="0" applyProtection="0"/>
    <xf numFmtId="0" fontId="32" fillId="57" borderId="9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28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20" borderId="0" applyNumberFormat="0" applyBorder="0" applyAlignment="0" applyProtection="0"/>
    <xf numFmtId="169" fontId="17" fillId="0" borderId="0" applyFont="0" applyFill="0" applyBorder="0" applyAlignment="0" applyProtection="0"/>
    <xf numFmtId="0" fontId="23" fillId="17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169" fontId="17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169" fontId="17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4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20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0" borderId="0" applyNumberFormat="0" applyBorder="0" applyAlignment="0" applyProtection="0"/>
    <xf numFmtId="169" fontId="17" fillId="0" borderId="0" applyFont="0" applyFill="0" applyBorder="0" applyAlignment="0" applyProtection="0"/>
    <xf numFmtId="0" fontId="23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9" fontId="17" fillId="0" borderId="0"/>
    <xf numFmtId="179" fontId="17" fillId="0" borderId="0"/>
    <xf numFmtId="179" fontId="17" fillId="0" borderId="0"/>
    <xf numFmtId="179" fontId="17" fillId="0" borderId="0"/>
    <xf numFmtId="0" fontId="95" fillId="0" borderId="0"/>
    <xf numFmtId="9" fontId="9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17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24" borderId="0" applyNumberFormat="0" applyBorder="0" applyAlignment="0" applyProtection="0"/>
    <xf numFmtId="169" fontId="17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32" borderId="0" applyNumberFormat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18" borderId="0" applyNumberFormat="0" applyBorder="0" applyAlignment="0" applyProtection="0"/>
    <xf numFmtId="169" fontId="17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169" fontId="17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23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4" borderId="0" applyNumberFormat="0" applyBorder="0" applyAlignment="0" applyProtection="0"/>
    <xf numFmtId="0" fontId="23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9" fontId="17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3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3" fillId="0" borderId="0"/>
    <xf numFmtId="0" fontId="3" fillId="0" borderId="0"/>
  </cellStyleXfs>
  <cellXfs count="334">
    <xf numFmtId="0" fontId="0" fillId="0" borderId="0" xfId="0"/>
    <xf numFmtId="0" fontId="2" fillId="3" borderId="1" xfId="0" applyFont="1" applyFill="1" applyBorder="1" applyAlignment="1">
      <alignment wrapText="1"/>
    </xf>
    <xf numFmtId="171" fontId="3" fillId="3" borderId="0" xfId="0" applyNumberFormat="1" applyFont="1" applyFill="1" applyAlignment="1">
      <alignment horizontal="left"/>
    </xf>
    <xf numFmtId="171" fontId="3" fillId="3" borderId="1" xfId="0" applyNumberFormat="1" applyFont="1" applyFill="1" applyBorder="1" applyAlignment="1">
      <alignment horizontal="left"/>
    </xf>
    <xf numFmtId="0" fontId="3" fillId="3" borderId="0" xfId="0" applyFont="1" applyFill="1"/>
    <xf numFmtId="171" fontId="3" fillId="3" borderId="0" xfId="0" quotePrefix="1" applyNumberFormat="1" applyFont="1" applyFill="1" applyAlignment="1">
      <alignment horizontal="left"/>
    </xf>
    <xf numFmtId="0" fontId="2" fillId="4" borderId="1" xfId="0" applyFont="1" applyFill="1" applyBorder="1" applyAlignment="1">
      <alignment wrapText="1"/>
    </xf>
    <xf numFmtId="170" fontId="4" fillId="4" borderId="1" xfId="0" applyNumberFormat="1" applyFont="1" applyFill="1" applyBorder="1" applyAlignment="1">
      <alignment horizontal="right" wrapText="1"/>
    </xf>
    <xf numFmtId="170" fontId="3" fillId="4" borderId="1" xfId="0" applyNumberFormat="1" applyFont="1" applyFill="1" applyBorder="1" applyAlignment="1">
      <alignment horizontal="right" wrapText="1"/>
    </xf>
    <xf numFmtId="0" fontId="0" fillId="2" borderId="0" xfId="0" applyFill="1"/>
    <xf numFmtId="171" fontId="3" fillId="4" borderId="2" xfId="0" applyNumberFormat="1" applyFont="1" applyFill="1" applyBorder="1" applyAlignment="1">
      <alignment horizontal="left"/>
    </xf>
    <xf numFmtId="171" fontId="4" fillId="4" borderId="2" xfId="0" applyNumberFormat="1" applyFont="1" applyFill="1" applyBorder="1" applyAlignment="1">
      <alignment horizontal="right"/>
    </xf>
    <xf numFmtId="171" fontId="3" fillId="4" borderId="2" xfId="0" applyNumberFormat="1" applyFont="1" applyFill="1" applyBorder="1" applyAlignment="1">
      <alignment horizontal="right"/>
    </xf>
    <xf numFmtId="171" fontId="3" fillId="4" borderId="0" xfId="0" applyNumberFormat="1" applyFont="1" applyFill="1" applyAlignment="1">
      <alignment horizontal="left"/>
    </xf>
    <xf numFmtId="171" fontId="4" fillId="4" borderId="0" xfId="0" applyNumberFormat="1" applyFont="1" applyFill="1" applyAlignment="1">
      <alignment horizontal="right"/>
    </xf>
    <xf numFmtId="171" fontId="3" fillId="4" borderId="0" xfId="0" applyNumberFormat="1" applyFont="1" applyFill="1" applyAlignment="1">
      <alignment horizontal="right"/>
    </xf>
    <xf numFmtId="172" fontId="3" fillId="4" borderId="0" xfId="1" applyNumberFormat="1" applyFont="1" applyFill="1" applyAlignment="1">
      <alignment horizontal="right"/>
    </xf>
    <xf numFmtId="171" fontId="3" fillId="4" borderId="3" xfId="0" applyNumberFormat="1" applyFont="1" applyFill="1" applyBorder="1" applyAlignment="1">
      <alignment horizontal="left"/>
    </xf>
    <xf numFmtId="171" fontId="3" fillId="4" borderId="1" xfId="0" applyNumberFormat="1" applyFont="1" applyFill="1" applyBorder="1" applyAlignment="1">
      <alignment horizontal="left"/>
    </xf>
    <xf numFmtId="0" fontId="4" fillId="4" borderId="0" xfId="0" applyFont="1" applyFill="1"/>
    <xf numFmtId="0" fontId="3" fillId="4" borderId="0" xfId="0" applyFont="1" applyFill="1"/>
    <xf numFmtId="171" fontId="3" fillId="4" borderId="0" xfId="0" quotePrefix="1" applyNumberFormat="1" applyFont="1" applyFill="1" applyAlignment="1">
      <alignment horizontal="left"/>
    </xf>
    <xf numFmtId="0" fontId="3" fillId="3" borderId="2" xfId="0" applyFont="1" applyFill="1" applyBorder="1"/>
    <xf numFmtId="170" fontId="4" fillId="3" borderId="2" xfId="0" applyNumberFormat="1" applyFont="1" applyFill="1" applyBorder="1" applyAlignment="1">
      <alignment horizontal="center" wrapText="1"/>
    </xf>
    <xf numFmtId="170" fontId="3" fillId="3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/>
    <xf numFmtId="170" fontId="4" fillId="4" borderId="2" xfId="0" applyNumberFormat="1" applyFont="1" applyFill="1" applyBorder="1" applyAlignment="1">
      <alignment horizontal="center" wrapText="1"/>
    </xf>
    <xf numFmtId="170" fontId="3" fillId="4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top" wrapText="1"/>
    </xf>
    <xf numFmtId="171" fontId="3" fillId="3" borderId="1" xfId="0" quotePrefix="1" applyNumberFormat="1" applyFont="1" applyFill="1" applyBorder="1" applyAlignment="1">
      <alignment horizontal="left"/>
    </xf>
    <xf numFmtId="0" fontId="7" fillId="0" borderId="0" xfId="0" applyFont="1"/>
    <xf numFmtId="171" fontId="3" fillId="3" borderId="0" xfId="0" applyNumberFormat="1" applyFont="1" applyFill="1" applyAlignment="1">
      <alignment horizontal="left" indent="1"/>
    </xf>
    <xf numFmtId="0" fontId="7" fillId="2" borderId="0" xfId="0" applyFont="1" applyFill="1"/>
    <xf numFmtId="170" fontId="4" fillId="4" borderId="0" xfId="0" applyNumberFormat="1" applyFont="1" applyFill="1" applyAlignment="1">
      <alignment horizontal="center" wrapText="1"/>
    </xf>
    <xf numFmtId="170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left"/>
    </xf>
    <xf numFmtId="171" fontId="9" fillId="4" borderId="0" xfId="0" applyNumberFormat="1" applyFont="1" applyFill="1" applyAlignment="1">
      <alignment horizontal="left"/>
    </xf>
    <xf numFmtId="0" fontId="6" fillId="4" borderId="0" xfId="0" applyFont="1" applyFill="1"/>
    <xf numFmtId="0" fontId="6" fillId="2" borderId="0" xfId="0" applyFont="1" applyFill="1"/>
    <xf numFmtId="171" fontId="6" fillId="2" borderId="0" xfId="0" applyNumberFormat="1" applyFont="1" applyFill="1"/>
    <xf numFmtId="0" fontId="10" fillId="4" borderId="0" xfId="0" applyFont="1" applyFill="1" applyAlignment="1">
      <alignment vertical="top"/>
    </xf>
    <xf numFmtId="0" fontId="10" fillId="4" borderId="0" xfId="0" applyFont="1" applyFill="1" applyAlignment="1">
      <alignment horizontal="right" vertical="top"/>
    </xf>
    <xf numFmtId="0" fontId="2" fillId="4" borderId="0" xfId="0" applyFont="1" applyFill="1"/>
    <xf numFmtId="0" fontId="14" fillId="2" borderId="0" xfId="0" applyFont="1" applyFill="1" applyAlignment="1">
      <alignment vertical="top"/>
    </xf>
    <xf numFmtId="0" fontId="11" fillId="4" borderId="0" xfId="2" applyFont="1" applyFill="1"/>
    <xf numFmtId="0" fontId="3" fillId="4" borderId="0" xfId="2" applyFont="1" applyFill="1" applyAlignment="1">
      <alignment horizontal="left"/>
    </xf>
    <xf numFmtId="0" fontId="3" fillId="4" borderId="0" xfId="2" applyFont="1" applyFill="1" applyAlignment="1">
      <alignment horizontal="centerContinuous"/>
    </xf>
    <xf numFmtId="0" fontId="15" fillId="5" borderId="0" xfId="2" applyFont="1" applyFill="1"/>
    <xf numFmtId="168" fontId="3" fillId="2" borderId="3" xfId="212" applyNumberFormat="1" applyFont="1" applyFill="1" applyBorder="1" applyAlignment="1">
      <alignment horizontal="right"/>
    </xf>
    <xf numFmtId="172" fontId="3" fillId="2" borderId="3" xfId="2620" quotePrefix="1" applyNumberFormat="1" applyFont="1" applyFill="1" applyBorder="1" applyAlignment="1">
      <alignment horizontal="right"/>
    </xf>
    <xf numFmtId="0" fontId="3" fillId="5" borderId="0" xfId="2" applyFont="1" applyFill="1" applyAlignment="1">
      <alignment horizontal="left"/>
    </xf>
    <xf numFmtId="171" fontId="3" fillId="2" borderId="3" xfId="212" applyNumberFormat="1" applyFont="1" applyFill="1" applyBorder="1" applyAlignment="1">
      <alignment horizontal="left"/>
    </xf>
    <xf numFmtId="0" fontId="3" fillId="2" borderId="0" xfId="212" applyFont="1" applyFill="1"/>
    <xf numFmtId="171" fontId="3" fillId="2" borderId="1" xfId="212" applyNumberFormat="1" applyFont="1" applyFill="1" applyBorder="1" applyAlignment="1">
      <alignment horizontal="left"/>
    </xf>
    <xf numFmtId="171" fontId="4" fillId="2" borderId="1" xfId="212" applyNumberFormat="1" applyFont="1" applyFill="1" applyBorder="1"/>
    <xf numFmtId="173" fontId="3" fillId="2" borderId="0" xfId="212" applyNumberFormat="1" applyFont="1" applyFill="1" applyAlignment="1">
      <alignment horizontal="right"/>
    </xf>
    <xf numFmtId="173" fontId="4" fillId="2" borderId="0" xfId="212" applyNumberFormat="1" applyFont="1" applyFill="1" applyAlignment="1">
      <alignment horizontal="right"/>
    </xf>
    <xf numFmtId="171" fontId="3" fillId="2" borderId="0" xfId="212" applyNumberFormat="1" applyFont="1" applyFill="1"/>
    <xf numFmtId="171" fontId="3" fillId="2" borderId="1" xfId="212" applyNumberFormat="1" applyFont="1" applyFill="1" applyBorder="1"/>
    <xf numFmtId="168" fontId="4" fillId="2" borderId="3" xfId="212" applyNumberFormat="1" applyFont="1" applyFill="1" applyBorder="1" applyAlignment="1">
      <alignment horizontal="right"/>
    </xf>
    <xf numFmtId="171" fontId="3" fillId="2" borderId="0" xfId="212" applyNumberFormat="1" applyFont="1" applyFill="1" applyAlignment="1">
      <alignment horizontal="left"/>
    </xf>
    <xf numFmtId="171" fontId="4" fillId="2" borderId="0" xfId="212" applyNumberFormat="1" applyFont="1" applyFill="1" applyAlignment="1">
      <alignment horizontal="right"/>
    </xf>
    <xf numFmtId="171" fontId="3" fillId="2" borderId="1" xfId="212" applyNumberFormat="1" applyFont="1" applyFill="1" applyBorder="1" applyAlignment="1">
      <alignment horizontal="right"/>
    </xf>
    <xf numFmtId="171" fontId="4" fillId="2" borderId="1" xfId="212" applyNumberFormat="1" applyFont="1" applyFill="1" applyBorder="1" applyAlignment="1">
      <alignment horizontal="right"/>
    </xf>
    <xf numFmtId="171" fontId="3" fillId="2" borderId="0" xfId="212" applyNumberFormat="1" applyFont="1" applyFill="1" applyAlignment="1">
      <alignment horizontal="right"/>
    </xf>
    <xf numFmtId="172" fontId="3" fillId="2" borderId="0" xfId="2620" applyNumberFormat="1" applyFont="1" applyFill="1" applyAlignment="1">
      <alignment horizontal="right"/>
    </xf>
    <xf numFmtId="171" fontId="4" fillId="2" borderId="0" xfId="212" applyNumberFormat="1" applyFont="1" applyFill="1"/>
    <xf numFmtId="172" fontId="3" fillId="2" borderId="1" xfId="2620" applyNumberFormat="1" applyFont="1" applyFill="1" applyBorder="1" applyAlignment="1">
      <alignment horizontal="right"/>
    </xf>
    <xf numFmtId="171" fontId="4" fillId="2" borderId="3" xfId="212" applyNumberFormat="1" applyFont="1" applyFill="1" applyBorder="1" applyAlignment="1">
      <alignment horizontal="right"/>
    </xf>
    <xf numFmtId="171" fontId="3" fillId="2" borderId="3" xfId="212" applyNumberFormat="1" applyFont="1" applyFill="1" applyBorder="1" applyAlignment="1">
      <alignment horizontal="right"/>
    </xf>
    <xf numFmtId="172" fontId="3" fillId="2" borderId="3" xfId="2620" applyNumberFormat="1" applyFont="1" applyFill="1" applyBorder="1" applyAlignment="1">
      <alignment horizontal="right"/>
    </xf>
    <xf numFmtId="0" fontId="10" fillId="5" borderId="0" xfId="3" applyFont="1" applyFill="1" applyAlignment="1">
      <alignment vertical="top"/>
    </xf>
    <xf numFmtId="0" fontId="10" fillId="5" borderId="0" xfId="3" applyFont="1" applyFill="1" applyAlignment="1">
      <alignment horizontal="right" vertical="top"/>
    </xf>
    <xf numFmtId="0" fontId="6" fillId="0" borderId="0" xfId="3"/>
    <xf numFmtId="0" fontId="3" fillId="5" borderId="0" xfId="3" applyFont="1" applyFill="1"/>
    <xf numFmtId="171" fontId="4" fillId="5" borderId="0" xfId="3" applyNumberFormat="1" applyFont="1" applyFill="1" applyAlignment="1">
      <alignment horizontal="right"/>
    </xf>
    <xf numFmtId="171" fontId="3" fillId="5" borderId="0" xfId="3" applyNumberFormat="1" applyFont="1" applyFill="1" applyAlignment="1">
      <alignment horizontal="right"/>
    </xf>
    <xf numFmtId="0" fontId="10" fillId="5" borderId="0" xfId="3" applyFont="1" applyFill="1"/>
    <xf numFmtId="171" fontId="10" fillId="5" borderId="0" xfId="3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171" fontId="3" fillId="2" borderId="0" xfId="0" applyNumberFormat="1" applyFont="1" applyFill="1" applyAlignment="1">
      <alignment horizontal="right"/>
    </xf>
    <xf numFmtId="171" fontId="3" fillId="2" borderId="0" xfId="0" applyNumberFormat="1" applyFont="1" applyFill="1"/>
    <xf numFmtId="171" fontId="4" fillId="2" borderId="1" xfId="0" applyNumberFormat="1" applyFont="1" applyFill="1" applyBorder="1" applyAlignment="1">
      <alignment horizontal="right"/>
    </xf>
    <xf numFmtId="171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/>
    <xf numFmtId="170" fontId="4" fillId="2" borderId="2" xfId="0" applyNumberFormat="1" applyFont="1" applyFill="1" applyBorder="1" applyAlignment="1">
      <alignment horizontal="center" wrapText="1"/>
    </xf>
    <xf numFmtId="170" fontId="3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71" fontId="3" fillId="2" borderId="0" xfId="0" applyNumberFormat="1" applyFont="1" applyFill="1" applyAlignment="1">
      <alignment horizontal="left"/>
    </xf>
    <xf numFmtId="171" fontId="4" fillId="2" borderId="0" xfId="0" applyNumberFormat="1" applyFont="1" applyFill="1"/>
    <xf numFmtId="191" fontId="3" fillId="2" borderId="0" xfId="2620" applyNumberFormat="1" applyFont="1" applyFill="1" applyAlignment="1">
      <alignment horizontal="right"/>
    </xf>
    <xf numFmtId="171" fontId="4" fillId="2" borderId="0" xfId="0" applyNumberFormat="1" applyFont="1" applyFill="1" applyAlignment="1">
      <alignment horizontal="right"/>
    </xf>
    <xf numFmtId="171" fontId="3" fillId="2" borderId="0" xfId="0" quotePrefix="1" applyNumberFormat="1" applyFont="1" applyFill="1" applyAlignment="1">
      <alignment horizontal="left"/>
    </xf>
    <xf numFmtId="171" fontId="3" fillId="2" borderId="1" xfId="0" applyNumberFormat="1" applyFont="1" applyFill="1" applyBorder="1" applyAlignment="1">
      <alignment horizontal="left"/>
    </xf>
    <xf numFmtId="191" fontId="3" fillId="2" borderId="1" xfId="2620" applyNumberFormat="1" applyFont="1" applyFill="1" applyBorder="1" applyAlignment="1">
      <alignment horizontal="right"/>
    </xf>
    <xf numFmtId="0" fontId="3" fillId="5" borderId="0" xfId="3119" applyFont="1" applyFill="1"/>
    <xf numFmtId="0" fontId="3" fillId="5" borderId="1" xfId="3119" applyFont="1" applyFill="1" applyBorder="1"/>
    <xf numFmtId="0" fontId="4" fillId="5" borderId="0" xfId="3119" applyFont="1" applyFill="1"/>
    <xf numFmtId="0" fontId="3" fillId="0" borderId="0" xfId="3119" applyFont="1"/>
    <xf numFmtId="0" fontId="3" fillId="5" borderId="3" xfId="3119" applyFont="1" applyFill="1" applyBorder="1"/>
    <xf numFmtId="0" fontId="3" fillId="5" borderId="2" xfId="3119" applyFont="1" applyFill="1" applyBorder="1"/>
    <xf numFmtId="173" fontId="3" fillId="5" borderId="0" xfId="3119" applyNumberFormat="1" applyFont="1" applyFill="1" applyAlignment="1">
      <alignment horizontal="left" wrapText="1"/>
    </xf>
    <xf numFmtId="0" fontId="2" fillId="5" borderId="0" xfId="3121" applyFont="1" applyFill="1"/>
    <xf numFmtId="0" fontId="2" fillId="5" borderId="0" xfId="3121" applyFont="1" applyFill="1" applyAlignment="1">
      <alignment horizontal="left"/>
    </xf>
    <xf numFmtId="0" fontId="3" fillId="5" borderId="1" xfId="2" applyFont="1" applyFill="1" applyBorder="1"/>
    <xf numFmtId="0" fontId="3" fillId="5" borderId="0" xfId="2" applyFont="1" applyFill="1"/>
    <xf numFmtId="0" fontId="4" fillId="5" borderId="0" xfId="2" applyFont="1" applyFill="1"/>
    <xf numFmtId="0" fontId="13" fillId="5" borderId="0" xfId="2" applyFont="1" applyFill="1"/>
    <xf numFmtId="0" fontId="3" fillId="5" borderId="3" xfId="2" applyFont="1" applyFill="1" applyBorder="1"/>
    <xf numFmtId="0" fontId="3" fillId="5" borderId="0" xfId="2" applyFont="1" applyFill="1" applyAlignment="1">
      <alignment wrapText="1"/>
    </xf>
    <xf numFmtId="0" fontId="3" fillId="5" borderId="1" xfId="3" applyFont="1" applyFill="1" applyBorder="1"/>
    <xf numFmtId="0" fontId="4" fillId="5" borderId="0" xfId="3" applyFont="1" applyFill="1"/>
    <xf numFmtId="0" fontId="3" fillId="5" borderId="0" xfId="3" applyFont="1" applyFill="1" applyAlignment="1">
      <alignment horizontal="right"/>
    </xf>
    <xf numFmtId="175" fontId="4" fillId="5" borderId="0" xfId="3" applyNumberFormat="1" applyFont="1" applyFill="1"/>
    <xf numFmtId="175" fontId="3" fillId="5" borderId="0" xfId="3" applyNumberFormat="1" applyFont="1" applyFill="1"/>
    <xf numFmtId="0" fontId="16" fillId="5" borderId="0" xfId="3" applyFont="1" applyFill="1"/>
    <xf numFmtId="0" fontId="3" fillId="5" borderId="1" xfId="3" applyFont="1" applyFill="1" applyBorder="1" applyAlignment="1">
      <alignment horizontal="right"/>
    </xf>
    <xf numFmtId="175" fontId="3" fillId="5" borderId="1" xfId="3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3" fillId="5" borderId="0" xfId="0" applyFont="1" applyFill="1"/>
    <xf numFmtId="0" fontId="5" fillId="5" borderId="0" xfId="0" applyFont="1" applyFill="1"/>
    <xf numFmtId="0" fontId="3" fillId="5" borderId="3" xfId="0" applyFont="1" applyFill="1" applyBorder="1"/>
    <xf numFmtId="0" fontId="3" fillId="5" borderId="2" xfId="0" applyFont="1" applyFill="1" applyBorder="1"/>
    <xf numFmtId="0" fontId="3" fillId="5" borderId="0" xfId="0" applyFont="1" applyFill="1" applyAlignment="1">
      <alignment wrapText="1"/>
    </xf>
    <xf numFmtId="0" fontId="13" fillId="5" borderId="0" xfId="0" applyFont="1" applyFill="1"/>
    <xf numFmtId="0" fontId="15" fillId="5" borderId="0" xfId="0" applyFont="1" applyFill="1"/>
    <xf numFmtId="0" fontId="3" fillId="5" borderId="2" xfId="0" applyFont="1" applyFill="1" applyBorder="1" applyAlignment="1">
      <alignment wrapText="1"/>
    </xf>
    <xf numFmtId="171" fontId="117" fillId="2" borderId="0" xfId="0" applyNumberFormat="1" applyFont="1" applyFill="1"/>
    <xf numFmtId="171" fontId="244" fillId="2" borderId="0" xfId="0" applyNumberFormat="1" applyFont="1" applyFill="1"/>
    <xf numFmtId="171" fontId="244" fillId="2" borderId="1" xfId="0" applyNumberFormat="1" applyFont="1" applyFill="1" applyBorder="1"/>
    <xf numFmtId="0" fontId="117" fillId="2" borderId="0" xfId="0" applyFont="1" applyFill="1"/>
    <xf numFmtId="0" fontId="2" fillId="2" borderId="1" xfId="0" applyFont="1" applyFill="1" applyBorder="1"/>
    <xf numFmtId="0" fontId="244" fillId="2" borderId="1" xfId="0" applyFont="1" applyFill="1" applyBorder="1" applyAlignment="1">
      <alignment horizontal="right" wrapText="1"/>
    </xf>
    <xf numFmtId="0" fontId="117" fillId="2" borderId="1" xfId="0" applyFont="1" applyFill="1" applyBorder="1" applyAlignment="1">
      <alignment horizontal="right" wrapText="1"/>
    </xf>
    <xf numFmtId="0" fontId="244" fillId="2" borderId="0" xfId="0" applyFont="1" applyFill="1"/>
    <xf numFmtId="0" fontId="244" fillId="2" borderId="0" xfId="0" applyFont="1" applyFill="1" applyAlignment="1">
      <alignment horizontal="right" wrapText="1"/>
    </xf>
    <xf numFmtId="0" fontId="117" fillId="2" borderId="0" xfId="0" applyFont="1" applyFill="1" applyAlignment="1">
      <alignment horizontal="right" wrapText="1"/>
    </xf>
    <xf numFmtId="0" fontId="117" fillId="2" borderId="0" xfId="0" applyFont="1" applyFill="1" applyAlignment="1">
      <alignment horizontal="left"/>
    </xf>
    <xf numFmtId="0" fontId="117" fillId="2" borderId="3" xfId="0" applyFont="1" applyFill="1" applyBorder="1"/>
    <xf numFmtId="171" fontId="244" fillId="2" borderId="3" xfId="0" applyNumberFormat="1" applyFont="1" applyFill="1" applyBorder="1"/>
    <xf numFmtId="171" fontId="117" fillId="2" borderId="0" xfId="0" applyNumberFormat="1" applyFont="1" applyFill="1" applyAlignment="1">
      <alignment horizontal="right"/>
    </xf>
    <xf numFmtId="191" fontId="117" fillId="2" borderId="0" xfId="3146" applyNumberFormat="1" applyFont="1" applyFill="1" applyAlignment="1">
      <alignment horizontal="right"/>
    </xf>
    <xf numFmtId="171" fontId="244" fillId="2" borderId="0" xfId="0" applyNumberFormat="1" applyFont="1" applyFill="1" applyAlignment="1">
      <alignment horizontal="right"/>
    </xf>
    <xf numFmtId="171" fontId="117" fillId="2" borderId="1" xfId="0" applyNumberFormat="1" applyFont="1" applyFill="1" applyBorder="1" applyAlignment="1">
      <alignment horizontal="right"/>
    </xf>
    <xf numFmtId="191" fontId="117" fillId="2" borderId="1" xfId="0" applyNumberFormat="1" applyFont="1" applyFill="1" applyBorder="1" applyAlignment="1">
      <alignment horizontal="right"/>
    </xf>
    <xf numFmtId="191" fontId="117" fillId="2" borderId="0" xfId="0" applyNumberFormat="1" applyFont="1" applyFill="1" applyAlignment="1">
      <alignment horizontal="right"/>
    </xf>
    <xf numFmtId="171" fontId="117" fillId="2" borderId="3" xfId="0" applyNumberFormat="1" applyFont="1" applyFill="1" applyBorder="1" applyAlignment="1">
      <alignment horizontal="right"/>
    </xf>
    <xf numFmtId="191" fontId="117" fillId="2" borderId="3" xfId="0" applyNumberFormat="1" applyFont="1" applyFill="1" applyBorder="1" applyAlignment="1">
      <alignment horizontal="right"/>
    </xf>
    <xf numFmtId="171" fontId="244" fillId="2" borderId="3" xfId="0" applyNumberFormat="1" applyFont="1" applyFill="1" applyBorder="1" applyAlignment="1">
      <alignment horizontal="right"/>
    </xf>
    <xf numFmtId="191" fontId="117" fillId="2" borderId="1" xfId="3146" applyNumberFormat="1" applyFont="1" applyFill="1" applyBorder="1" applyAlignment="1">
      <alignment horizontal="right"/>
    </xf>
    <xf numFmtId="171" fontId="244" fillId="2" borderId="1" xfId="0" applyNumberFormat="1" applyFont="1" applyFill="1" applyBorder="1" applyAlignment="1">
      <alignment horizontal="right" wrapText="1"/>
    </xf>
    <xf numFmtId="171" fontId="117" fillId="2" borderId="1" xfId="0" applyNumberFormat="1" applyFont="1" applyFill="1" applyBorder="1" applyAlignment="1">
      <alignment horizontal="right" wrapText="1"/>
    </xf>
    <xf numFmtId="191" fontId="117" fillId="2" borderId="1" xfId="0" applyNumberFormat="1" applyFont="1" applyFill="1" applyBorder="1" applyAlignment="1">
      <alignment horizontal="right" wrapText="1"/>
    </xf>
    <xf numFmtId="171" fontId="244" fillId="2" borderId="0" xfId="0" applyNumberFormat="1" applyFont="1" applyFill="1" applyAlignment="1">
      <alignment horizontal="right" wrapText="1"/>
    </xf>
    <xf numFmtId="171" fontId="117" fillId="2" borderId="0" xfId="0" applyNumberFormat="1" applyFont="1" applyFill="1" applyAlignment="1">
      <alignment horizontal="right" wrapText="1"/>
    </xf>
    <xf numFmtId="191" fontId="117" fillId="2" borderId="0" xfId="0" applyNumberFormat="1" applyFont="1" applyFill="1" applyAlignment="1">
      <alignment horizontal="right" wrapText="1"/>
    </xf>
    <xf numFmtId="261" fontId="2" fillId="2" borderId="0" xfId="3919" applyNumberFormat="1" applyFont="1" applyFill="1" applyAlignment="1">
      <alignment horizontal="center" wrapText="1"/>
    </xf>
    <xf numFmtId="0" fontId="8" fillId="2" borderId="0" xfId="0" applyFont="1" applyFill="1"/>
    <xf numFmtId="261" fontId="3" fillId="2" borderId="0" xfId="0" applyNumberFormat="1" applyFont="1" applyFill="1" applyAlignment="1">
      <alignment horizontal="center" wrapText="1"/>
    </xf>
    <xf numFmtId="170" fontId="3" fillId="2" borderId="0" xfId="0" applyNumberFormat="1" applyFont="1" applyFill="1" applyAlignment="1">
      <alignment horizontal="center" wrapText="1"/>
    </xf>
    <xf numFmtId="191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117" fillId="2" borderId="1" xfId="0" applyFont="1" applyFill="1" applyBorder="1"/>
    <xf numFmtId="171" fontId="8" fillId="2" borderId="0" xfId="0" applyNumberFormat="1" applyFont="1" applyFill="1" applyAlignment="1">
      <alignment horizontal="left"/>
    </xf>
    <xf numFmtId="171" fontId="8" fillId="2" borderId="3" xfId="0" applyNumberFormat="1" applyFont="1" applyFill="1" applyBorder="1" applyAlignment="1">
      <alignment horizontal="left"/>
    </xf>
    <xf numFmtId="0" fontId="117" fillId="2" borderId="0" xfId="0" applyFont="1" applyFill="1" applyAlignment="1">
      <alignment wrapText="1"/>
    </xf>
    <xf numFmtId="171" fontId="244" fillId="2" borderId="0" xfId="13499" applyNumberFormat="1" applyFont="1" applyFill="1"/>
    <xf numFmtId="171" fontId="117" fillId="2" borderId="0" xfId="13499" applyNumberFormat="1" applyFont="1" applyFill="1"/>
    <xf numFmtId="171" fontId="117" fillId="2" borderId="0" xfId="13500" applyNumberFormat="1" applyFont="1" applyFill="1"/>
    <xf numFmtId="171" fontId="117" fillId="2" borderId="0" xfId="13501" applyNumberFormat="1" applyFont="1" applyFill="1"/>
    <xf numFmtId="172" fontId="4" fillId="2" borderId="2" xfId="1" applyNumberFormat="1" applyFont="1" applyFill="1" applyBorder="1" applyAlignment="1">
      <alignment horizontal="right"/>
    </xf>
    <xf numFmtId="171" fontId="3" fillId="2" borderId="0" xfId="0" applyNumberFormat="1" applyFont="1" applyFill="1" applyAlignment="1">
      <alignment horizontal="left" wrapText="1"/>
    </xf>
    <xf numFmtId="171" fontId="4" fillId="2" borderId="2" xfId="13502" applyNumberFormat="1" applyFont="1" applyFill="1" applyBorder="1" applyAlignment="1">
      <alignment horizontal="right"/>
    </xf>
    <xf numFmtId="171" fontId="3" fillId="2" borderId="2" xfId="13502" applyNumberFormat="1" applyFont="1" applyFill="1" applyBorder="1" applyAlignment="1">
      <alignment horizontal="right"/>
    </xf>
    <xf numFmtId="0" fontId="4" fillId="2" borderId="1" xfId="13502" applyFont="1" applyFill="1" applyBorder="1" applyAlignment="1">
      <alignment horizontal="right" wrapText="1"/>
    </xf>
    <xf numFmtId="0" fontId="3" fillId="2" borderId="1" xfId="13502" applyFont="1" applyFill="1" applyBorder="1" applyAlignment="1">
      <alignment horizontal="right" wrapText="1"/>
    </xf>
    <xf numFmtId="173" fontId="4" fillId="2" borderId="1" xfId="13502" applyNumberFormat="1" applyFont="1" applyFill="1" applyBorder="1" applyAlignment="1">
      <alignment horizontal="right"/>
    </xf>
    <xf numFmtId="173" fontId="3" fillId="2" borderId="1" xfId="13502" applyNumberFormat="1" applyFont="1" applyFill="1" applyBorder="1" applyAlignment="1">
      <alignment horizontal="right"/>
    </xf>
    <xf numFmtId="262" fontId="14" fillId="2" borderId="0" xfId="13502" applyNumberFormat="1" applyFont="1" applyFill="1"/>
    <xf numFmtId="171" fontId="4" fillId="2" borderId="1" xfId="13502" quotePrefix="1" applyNumberFormat="1" applyFont="1" applyFill="1" applyBorder="1" applyAlignment="1">
      <alignment horizontal="right"/>
    </xf>
    <xf numFmtId="171" fontId="3" fillId="2" borderId="1" xfId="13502" quotePrefix="1" applyNumberFormat="1" applyFont="1" applyFill="1" applyBorder="1" applyAlignment="1">
      <alignment horizontal="right"/>
    </xf>
    <xf numFmtId="0" fontId="4" fillId="2" borderId="1" xfId="13503" applyFont="1" applyFill="1" applyBorder="1" applyAlignment="1">
      <alignment horizontal="right"/>
    </xf>
    <xf numFmtId="0" fontId="3" fillId="2" borderId="1" xfId="13503" applyFont="1" applyFill="1" applyBorder="1" applyAlignment="1">
      <alignment horizontal="right"/>
    </xf>
    <xf numFmtId="259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2" borderId="3" xfId="0" applyFont="1" applyFill="1" applyBorder="1"/>
    <xf numFmtId="0" fontId="4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71" fontId="3" fillId="2" borderId="2" xfId="0" applyNumberFormat="1" applyFont="1" applyFill="1" applyBorder="1" applyAlignment="1">
      <alignment horizontal="left"/>
    </xf>
    <xf numFmtId="171" fontId="4" fillId="2" borderId="2" xfId="0" applyNumberFormat="1" applyFont="1" applyFill="1" applyBorder="1" applyAlignment="1">
      <alignment horizontal="right"/>
    </xf>
    <xf numFmtId="171" fontId="3" fillId="2" borderId="2" xfId="0" applyNumberFormat="1" applyFont="1" applyFill="1" applyBorder="1" applyAlignment="1">
      <alignment horizontal="right"/>
    </xf>
    <xf numFmtId="171" fontId="3" fillId="2" borderId="3" xfId="0" applyNumberFormat="1" applyFont="1" applyFill="1" applyBorder="1" applyAlignment="1">
      <alignment horizontal="left"/>
    </xf>
    <xf numFmtId="171" fontId="4" fillId="2" borderId="3" xfId="0" applyNumberFormat="1" applyFont="1" applyFill="1" applyBorder="1" applyAlignment="1">
      <alignment horizontal="right"/>
    </xf>
    <xf numFmtId="171" fontId="3" fillId="2" borderId="3" xfId="0" applyNumberFormat="1" applyFont="1" applyFill="1" applyBorder="1" applyAlignment="1">
      <alignment horizontal="right"/>
    </xf>
    <xf numFmtId="175" fontId="3" fillId="2" borderId="1" xfId="13918" applyNumberForma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3" fillId="5" borderId="0" xfId="3119" applyFont="1" applyFill="1" applyAlignment="1">
      <alignment horizontal="right"/>
    </xf>
    <xf numFmtId="3" fontId="0" fillId="2" borderId="0" xfId="0" applyNumberFormat="1" applyFill="1"/>
    <xf numFmtId="0" fontId="111" fillId="2" borderId="1" xfId="13524" applyFont="1" applyFill="1" applyBorder="1" applyAlignment="1">
      <alignment wrapText="1"/>
    </xf>
    <xf numFmtId="171" fontId="17" fillId="2" borderId="2" xfId="13524" applyNumberFormat="1" applyFill="1" applyBorder="1" applyAlignment="1">
      <alignment horizontal="left"/>
    </xf>
    <xf numFmtId="171" fontId="17" fillId="2" borderId="0" xfId="13524" applyNumberFormat="1" applyFill="1" applyAlignment="1">
      <alignment horizontal="left"/>
    </xf>
    <xf numFmtId="171" fontId="17" fillId="2" borderId="3" xfId="13524" applyNumberFormat="1" applyFill="1" applyBorder="1" applyAlignment="1">
      <alignment horizontal="left"/>
    </xf>
    <xf numFmtId="171" fontId="113" fillId="2" borderId="0" xfId="13524" applyNumberFormat="1" applyFont="1" applyFill="1" applyAlignment="1">
      <alignment horizontal="left"/>
    </xf>
    <xf numFmtId="171" fontId="17" fillId="2" borderId="1" xfId="13524" applyNumberFormat="1" applyFill="1" applyBorder="1" applyAlignment="1">
      <alignment horizontal="left"/>
    </xf>
    <xf numFmtId="171" fontId="246" fillId="2" borderId="0" xfId="13524" applyNumberFormat="1" applyFont="1" applyFill="1" applyAlignment="1">
      <alignment horizontal="right"/>
    </xf>
    <xf numFmtId="171" fontId="17" fillId="2" borderId="0" xfId="13524" applyNumberFormat="1" applyFill="1" applyAlignment="1">
      <alignment horizontal="left" wrapText="1"/>
    </xf>
    <xf numFmtId="171" fontId="111" fillId="2" borderId="2" xfId="13524" applyNumberFormat="1" applyFont="1" applyFill="1" applyBorder="1" applyAlignment="1">
      <alignment horizontal="left"/>
    </xf>
    <xf numFmtId="171" fontId="113" fillId="2" borderId="1" xfId="13524" applyNumberFormat="1" applyFont="1" applyFill="1" applyBorder="1" applyAlignment="1">
      <alignment horizontal="left"/>
    </xf>
    <xf numFmtId="0" fontId="111" fillId="2" borderId="0" xfId="13524" applyFont="1" applyFill="1"/>
    <xf numFmtId="0" fontId="247" fillId="2" borderId="0" xfId="13524" applyFont="1" applyFill="1" applyAlignment="1">
      <alignment horizontal="center"/>
    </xf>
    <xf numFmtId="0" fontId="247" fillId="2" borderId="0" xfId="13524" applyFont="1" applyFill="1"/>
    <xf numFmtId="0" fontId="17" fillId="2" borderId="0" xfId="13524" applyFill="1"/>
    <xf numFmtId="0" fontId="111" fillId="2" borderId="1" xfId="13524" applyFont="1" applyFill="1" applyBorder="1" applyAlignment="1">
      <alignment vertical="center"/>
    </xf>
    <xf numFmtId="170" fontId="2" fillId="2" borderId="1" xfId="14125" applyNumberFormat="1" applyFont="1" applyFill="1" applyBorder="1" applyAlignment="1">
      <alignment horizontal="right" wrapText="1"/>
    </xf>
    <xf numFmtId="170" fontId="8" fillId="2" borderId="1" xfId="0" applyNumberFormat="1" applyFont="1" applyFill="1" applyBorder="1" applyAlignment="1">
      <alignment horizontal="right" wrapText="1"/>
    </xf>
    <xf numFmtId="170" fontId="2" fillId="2" borderId="1" xfId="0" applyNumberFormat="1" applyFont="1" applyFill="1" applyBorder="1" applyAlignment="1">
      <alignment horizontal="right" wrapText="1"/>
    </xf>
    <xf numFmtId="171" fontId="2" fillId="2" borderId="2" xfId="14125" applyNumberFormat="1" applyFont="1" applyFill="1" applyBorder="1" applyAlignment="1">
      <alignment horizontal="right"/>
    </xf>
    <xf numFmtId="171" fontId="8" fillId="2" borderId="2" xfId="14125" applyNumberFormat="1" applyFont="1" applyFill="1" applyBorder="1" applyAlignment="1">
      <alignment horizontal="right"/>
    </xf>
    <xf numFmtId="171" fontId="2" fillId="2" borderId="0" xfId="14125" applyNumberFormat="1" applyFont="1" applyFill="1" applyAlignment="1">
      <alignment horizontal="right"/>
    </xf>
    <xf numFmtId="171" fontId="8" fillId="2" borderId="0" xfId="14125" applyNumberFormat="1" applyFont="1" applyFill="1" applyAlignment="1">
      <alignment horizontal="right"/>
    </xf>
    <xf numFmtId="172" fontId="8" fillId="2" borderId="0" xfId="13872" applyNumberFormat="1" applyFont="1" applyFill="1" applyAlignment="1">
      <alignment horizontal="right"/>
    </xf>
    <xf numFmtId="171" fontId="2" fillId="2" borderId="3" xfId="14125" applyNumberFormat="1" applyFont="1" applyFill="1" applyBorder="1" applyAlignment="1">
      <alignment horizontal="right"/>
    </xf>
    <xf numFmtId="171" fontId="8" fillId="2" borderId="3" xfId="14125" applyNumberFormat="1" applyFont="1" applyFill="1" applyBorder="1" applyAlignment="1">
      <alignment horizontal="right"/>
    </xf>
    <xf numFmtId="172" fontId="8" fillId="2" borderId="3" xfId="13872" applyNumberFormat="1" applyFont="1" applyFill="1" applyBorder="1" applyAlignment="1">
      <alignment horizontal="right"/>
    </xf>
    <xf numFmtId="171" fontId="248" fillId="2" borderId="2" xfId="3057" applyNumberFormat="1" applyFont="1" applyFill="1" applyBorder="1" applyAlignment="1">
      <alignment horizontal="right"/>
    </xf>
    <xf numFmtId="171" fontId="249" fillId="2" borderId="2" xfId="14125" applyNumberFormat="1" applyFont="1" applyFill="1" applyBorder="1" applyAlignment="1">
      <alignment horizontal="right"/>
    </xf>
    <xf numFmtId="172" fontId="248" fillId="2" borderId="2" xfId="13872" applyNumberFormat="1" applyFont="1" applyFill="1" applyBorder="1" applyAlignment="1">
      <alignment horizontal="right"/>
    </xf>
    <xf numFmtId="171" fontId="249" fillId="2" borderId="2" xfId="3057" applyNumberFormat="1" applyFont="1" applyFill="1" applyBorder="1" applyAlignment="1">
      <alignment horizontal="right"/>
    </xf>
    <xf numFmtId="171" fontId="248" fillId="2" borderId="0" xfId="3057" applyNumberFormat="1" applyFont="1" applyFill="1" applyAlignment="1">
      <alignment horizontal="right"/>
    </xf>
    <xf numFmtId="171" fontId="249" fillId="2" borderId="0" xfId="14125" applyNumberFormat="1" applyFont="1" applyFill="1" applyAlignment="1">
      <alignment horizontal="right"/>
    </xf>
    <xf numFmtId="172" fontId="249" fillId="2" borderId="0" xfId="13872" applyNumberFormat="1" applyFont="1" applyFill="1" applyAlignment="1">
      <alignment horizontal="right"/>
    </xf>
    <xf numFmtId="171" fontId="249" fillId="2" borderId="0" xfId="3057" applyNumberFormat="1" applyFont="1" applyFill="1" applyAlignment="1">
      <alignment horizontal="right"/>
    </xf>
    <xf numFmtId="260" fontId="8" fillId="2" borderId="0" xfId="13872" applyNumberFormat="1" applyFont="1" applyFill="1" applyAlignment="1">
      <alignment horizontal="right"/>
    </xf>
    <xf numFmtId="171" fontId="2" fillId="2" borderId="1" xfId="14125" applyNumberFormat="1" applyFont="1" applyFill="1" applyBorder="1" applyAlignment="1">
      <alignment horizontal="right"/>
    </xf>
    <xf numFmtId="171" fontId="8" fillId="2" borderId="1" xfId="14125" applyNumberFormat="1" applyFont="1" applyFill="1" applyBorder="1" applyAlignment="1">
      <alignment horizontal="right"/>
    </xf>
    <xf numFmtId="172" fontId="8" fillId="2" borderId="1" xfId="13872" applyNumberFormat="1" applyFont="1" applyFill="1" applyBorder="1" applyAlignment="1">
      <alignment horizontal="right"/>
    </xf>
    <xf numFmtId="171" fontId="248" fillId="2" borderId="0" xfId="14125" applyNumberFormat="1" applyFont="1" applyFill="1" applyAlignment="1">
      <alignment horizontal="right"/>
    </xf>
    <xf numFmtId="167" fontId="248" fillId="2" borderId="2" xfId="3916" applyFont="1" applyFill="1" applyBorder="1" applyAlignment="1">
      <alignment horizontal="right"/>
    </xf>
    <xf numFmtId="167" fontId="249" fillId="2" borderId="2" xfId="3916" applyFont="1" applyFill="1" applyBorder="1" applyAlignment="1">
      <alignment horizontal="right"/>
    </xf>
    <xf numFmtId="4" fontId="2" fillId="2" borderId="1" xfId="14125" applyNumberFormat="1" applyFont="1" applyFill="1" applyBorder="1" applyAlignment="1">
      <alignment horizontal="right"/>
    </xf>
    <xf numFmtId="173" fontId="8" fillId="2" borderId="1" xfId="14125" applyNumberFormat="1" applyFont="1" applyFill="1" applyBorder="1" applyAlignment="1">
      <alignment horizontal="right"/>
    </xf>
    <xf numFmtId="173" fontId="2" fillId="2" borderId="1" xfId="14125" applyNumberFormat="1" applyFont="1" applyFill="1" applyBorder="1" applyAlignment="1">
      <alignment horizontal="right"/>
    </xf>
    <xf numFmtId="173" fontId="8" fillId="2" borderId="1" xfId="13567" applyNumberFormat="1" applyFont="1" applyFill="1" applyBorder="1" applyAlignment="1">
      <alignment horizontal="right"/>
    </xf>
    <xf numFmtId="167" fontId="8" fillId="2" borderId="1" xfId="3916" applyFont="1" applyFill="1" applyBorder="1" applyAlignment="1">
      <alignment horizontal="right"/>
    </xf>
    <xf numFmtId="167" fontId="2" fillId="2" borderId="1" xfId="3916" applyFont="1" applyFill="1" applyBorder="1" applyAlignment="1">
      <alignment horizontal="right"/>
    </xf>
    <xf numFmtId="171" fontId="248" fillId="2" borderId="2" xfId="14125" applyNumberFormat="1" applyFont="1" applyFill="1" applyBorder="1" applyAlignment="1">
      <alignment horizontal="right"/>
    </xf>
    <xf numFmtId="171" fontId="248" fillId="2" borderId="1" xfId="14125" applyNumberFormat="1" applyFont="1" applyFill="1" applyBorder="1" applyAlignment="1">
      <alignment horizontal="right"/>
    </xf>
    <xf numFmtId="171" fontId="249" fillId="2" borderId="1" xfId="14125" applyNumberFormat="1" applyFont="1" applyFill="1" applyBorder="1" applyAlignment="1">
      <alignment horizontal="right"/>
    </xf>
    <xf numFmtId="172" fontId="8" fillId="2" borderId="2" xfId="13872" applyNumberFormat="1" applyFont="1" applyFill="1" applyBorder="1" applyAlignment="1">
      <alignment horizontal="right"/>
    </xf>
    <xf numFmtId="41" fontId="2" fillId="2" borderId="0" xfId="14125" applyNumberFormat="1" applyFont="1" applyFill="1" applyAlignment="1">
      <alignment horizontal="right"/>
    </xf>
    <xf numFmtId="41" fontId="8" fillId="2" borderId="0" xfId="14125" applyNumberFormat="1" applyFont="1" applyFill="1" applyAlignment="1">
      <alignment horizontal="right"/>
    </xf>
    <xf numFmtId="258" fontId="2" fillId="2" borderId="0" xfId="14125" applyNumberFormat="1" applyFont="1" applyFill="1" applyAlignment="1">
      <alignment horizontal="right"/>
    </xf>
    <xf numFmtId="258" fontId="8" fillId="2" borderId="0" xfId="14125" applyNumberFormat="1" applyFont="1" applyFill="1" applyAlignment="1">
      <alignment horizontal="right"/>
    </xf>
    <xf numFmtId="172" fontId="3" fillId="0" borderId="1" xfId="13872" applyNumberFormat="1" applyFont="1" applyBorder="1" applyAlignment="1">
      <alignment horizontal="right"/>
    </xf>
    <xf numFmtId="171" fontId="3" fillId="0" borderId="1" xfId="0" applyNumberFormat="1" applyFont="1" applyBorder="1" applyAlignment="1">
      <alignment horizontal="right"/>
    </xf>
    <xf numFmtId="172" fontId="3" fillId="2" borderId="0" xfId="13872" applyNumberFormat="1" applyFont="1" applyFill="1" applyAlignment="1">
      <alignment horizontal="right"/>
    </xf>
    <xf numFmtId="172" fontId="3" fillId="2" borderId="3" xfId="13872" applyNumberFormat="1" applyFont="1" applyFill="1" applyBorder="1" applyAlignment="1">
      <alignment horizontal="right"/>
    </xf>
    <xf numFmtId="172" fontId="3" fillId="2" borderId="1" xfId="13872" applyNumberFormat="1" applyFont="1" applyFill="1" applyBorder="1" applyAlignment="1">
      <alignment horizontal="right"/>
    </xf>
    <xf numFmtId="170" fontId="8" fillId="2" borderId="1" xfId="14125" applyNumberFormat="1" applyFont="1" applyFill="1" applyBorder="1" applyAlignment="1">
      <alignment horizontal="right" wrapText="1"/>
    </xf>
    <xf numFmtId="0" fontId="8" fillId="2" borderId="0" xfId="14125" applyFont="1" applyFill="1"/>
    <xf numFmtId="171" fontId="8" fillId="2" borderId="0" xfId="14125" applyNumberFormat="1" applyFont="1" applyFill="1" applyAlignment="1">
      <alignment horizontal="left"/>
    </xf>
    <xf numFmtId="171" fontId="8" fillId="2" borderId="3" xfId="14125" applyNumberFormat="1" applyFont="1" applyFill="1" applyBorder="1" applyAlignment="1">
      <alignment horizontal="left"/>
    </xf>
    <xf numFmtId="9" fontId="4" fillId="2" borderId="0" xfId="13872" applyFont="1" applyFill="1" applyAlignment="1">
      <alignment horizontal="right"/>
    </xf>
    <xf numFmtId="9" fontId="3" fillId="2" borderId="0" xfId="13872" applyFont="1" applyFill="1" applyAlignment="1">
      <alignment horizontal="right"/>
    </xf>
    <xf numFmtId="9" fontId="4" fillId="2" borderId="1" xfId="13872" applyFont="1" applyFill="1" applyBorder="1" applyAlignment="1">
      <alignment horizontal="right"/>
    </xf>
    <xf numFmtId="9" fontId="3" fillId="2" borderId="1" xfId="13872" applyFont="1" applyFill="1" applyBorder="1" applyAlignment="1">
      <alignment horizontal="right"/>
    </xf>
    <xf numFmtId="0" fontId="8" fillId="2" borderId="1" xfId="14125" applyFont="1" applyFill="1" applyBorder="1"/>
    <xf numFmtId="0" fontId="3" fillId="2" borderId="0" xfId="3116" applyFont="1" applyFill="1"/>
    <xf numFmtId="0" fontId="3" fillId="2" borderId="1" xfId="3116" applyFont="1" applyFill="1" applyBorder="1"/>
    <xf numFmtId="49" fontId="3" fillId="2" borderId="0" xfId="3116" applyNumberFormat="1" applyFont="1" applyFill="1"/>
    <xf numFmtId="0" fontId="3" fillId="2" borderId="29" xfId="3116" applyFont="1" applyFill="1" applyBorder="1"/>
    <xf numFmtId="0" fontId="4" fillId="2" borderId="1" xfId="3116" applyFont="1" applyFill="1" applyBorder="1" applyAlignment="1">
      <alignment wrapText="1"/>
    </xf>
    <xf numFmtId="170" fontId="4" fillId="2" borderId="1" xfId="13502" applyNumberFormat="1" applyFont="1" applyFill="1" applyBorder="1" applyAlignment="1">
      <alignment horizontal="right" wrapText="1"/>
    </xf>
    <xf numFmtId="170" fontId="3" fillId="2" borderId="1" xfId="13502" applyNumberFormat="1" applyFont="1" applyFill="1" applyBorder="1" applyAlignment="1">
      <alignment horizontal="right" wrapText="1"/>
    </xf>
    <xf numFmtId="171" fontId="4" fillId="2" borderId="0" xfId="13502" quotePrefix="1" applyNumberFormat="1" applyFont="1" applyFill="1" applyAlignment="1">
      <alignment horizontal="right"/>
    </xf>
    <xf numFmtId="171" fontId="3" fillId="2" borderId="0" xfId="13502" applyNumberFormat="1" applyFont="1" applyFill="1" applyAlignment="1">
      <alignment horizontal="right"/>
    </xf>
    <xf numFmtId="171" fontId="4" fillId="2" borderId="0" xfId="13502" applyNumberFormat="1" applyFont="1" applyFill="1" applyAlignment="1">
      <alignment horizontal="right"/>
    </xf>
    <xf numFmtId="171" fontId="4" fillId="2" borderId="3" xfId="13502" applyNumberFormat="1" applyFont="1" applyFill="1" applyBorder="1" applyAlignment="1">
      <alignment horizontal="right"/>
    </xf>
    <xf numFmtId="171" fontId="3" fillId="2" borderId="3" xfId="13502" applyNumberFormat="1" applyFont="1" applyFill="1" applyBorder="1" applyAlignment="1">
      <alignment horizontal="right"/>
    </xf>
    <xf numFmtId="0" fontId="6" fillId="2" borderId="0" xfId="13502" applyFont="1" applyFill="1"/>
    <xf numFmtId="171" fontId="4" fillId="2" borderId="1" xfId="13502" applyNumberFormat="1" applyFont="1" applyFill="1" applyBorder="1" applyAlignment="1">
      <alignment horizontal="right"/>
    </xf>
    <xf numFmtId="171" fontId="3" fillId="2" borderId="1" xfId="13502" applyNumberFormat="1" applyFont="1" applyFill="1" applyBorder="1" applyAlignment="1">
      <alignment horizontal="right"/>
    </xf>
    <xf numFmtId="0" fontId="7" fillId="2" borderId="0" xfId="13502" applyFont="1" applyFill="1"/>
    <xf numFmtId="174" fontId="3" fillId="2" borderId="0" xfId="14134" applyNumberFormat="1" applyFont="1" applyFill="1" applyAlignment="1">
      <alignment horizontal="right"/>
    </xf>
    <xf numFmtId="172" fontId="3" fillId="2" borderId="3" xfId="14134" applyNumberFormat="1" applyFont="1" applyFill="1" applyBorder="1" applyAlignment="1">
      <alignment horizontal="right"/>
    </xf>
    <xf numFmtId="172" fontId="3" fillId="2" borderId="1" xfId="14134" applyNumberFormat="1" applyFont="1" applyFill="1" applyBorder="1" applyAlignment="1">
      <alignment horizontal="right"/>
    </xf>
    <xf numFmtId="172" fontId="3" fillId="2" borderId="0" xfId="14134" applyNumberFormat="1" applyFont="1" applyFill="1" applyAlignment="1">
      <alignment horizontal="right"/>
    </xf>
    <xf numFmtId="172" fontId="3" fillId="2" borderId="0" xfId="14134" quotePrefix="1" applyNumberFormat="1" applyFont="1" applyFill="1" applyAlignment="1">
      <alignment horizontal="right"/>
    </xf>
    <xf numFmtId="173" fontId="14" fillId="2" borderId="0" xfId="13502" applyNumberFormat="1" applyFont="1" applyFill="1"/>
    <xf numFmtId="41" fontId="4" fillId="2" borderId="0" xfId="2" applyNumberFormat="1" applyFont="1" applyFill="1"/>
    <xf numFmtId="0" fontId="6" fillId="0" borderId="0" xfId="13502" applyFont="1"/>
    <xf numFmtId="171" fontId="4" fillId="0" borderId="0" xfId="13502" quotePrefix="1" applyNumberFormat="1" applyFont="1" applyAlignment="1">
      <alignment horizontal="right"/>
    </xf>
    <xf numFmtId="171" fontId="3" fillId="0" borderId="0" xfId="13502" applyNumberFormat="1" applyFont="1" applyAlignment="1">
      <alignment horizontal="right"/>
    </xf>
    <xf numFmtId="171" fontId="4" fillId="0" borderId="0" xfId="13502" applyNumberFormat="1" applyFont="1" applyAlignment="1">
      <alignment horizontal="right"/>
    </xf>
    <xf numFmtId="171" fontId="3" fillId="0" borderId="3" xfId="13502" applyNumberFormat="1" applyFont="1" applyBorder="1" applyAlignment="1">
      <alignment horizontal="right"/>
    </xf>
    <xf numFmtId="0" fontId="7" fillId="0" borderId="0" xfId="13502" applyFont="1"/>
    <xf numFmtId="171" fontId="4" fillId="0" borderId="1" xfId="13502" applyNumberFormat="1" applyFont="1" applyBorder="1" applyAlignment="1">
      <alignment horizontal="right"/>
    </xf>
    <xf numFmtId="171" fontId="3" fillId="0" borderId="1" xfId="13502" applyNumberFormat="1" applyFont="1" applyBorder="1" applyAlignment="1">
      <alignment horizontal="right"/>
    </xf>
    <xf numFmtId="0" fontId="3" fillId="0" borderId="0" xfId="13502" applyFont="1" applyAlignment="1">
      <alignment horizontal="right"/>
    </xf>
    <xf numFmtId="0" fontId="4" fillId="0" borderId="1" xfId="13502" applyFont="1" applyBorder="1" applyAlignment="1">
      <alignment horizontal="right" wrapText="1"/>
    </xf>
    <xf numFmtId="0" fontId="3" fillId="0" borderId="1" xfId="13502" applyFont="1" applyBorder="1" applyAlignment="1">
      <alignment horizontal="right" wrapText="1"/>
    </xf>
    <xf numFmtId="0" fontId="3" fillId="2" borderId="0" xfId="13503" applyFont="1" applyFill="1" applyAlignment="1">
      <alignment horizontal="right"/>
    </xf>
    <xf numFmtId="174" fontId="4" fillId="2" borderId="3" xfId="2" applyNumberFormat="1" applyFont="1" applyFill="1" applyBorder="1"/>
    <xf numFmtId="174" fontId="3" fillId="2" borderId="3" xfId="2" applyNumberFormat="1" applyFont="1" applyFill="1" applyBorder="1"/>
    <xf numFmtId="0" fontId="3" fillId="2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171" fontId="3" fillId="0" borderId="0" xfId="13502" quotePrefix="1" applyNumberFormat="1" applyFont="1" applyAlignment="1">
      <alignment horizontal="right"/>
    </xf>
    <xf numFmtId="170" fontId="4" fillId="0" borderId="0" xfId="13502" applyNumberFormat="1" applyFont="1" applyAlignment="1">
      <alignment horizontal="left" wrapText="1"/>
    </xf>
    <xf numFmtId="41" fontId="3" fillId="2" borderId="0" xfId="2" applyNumberFormat="1" applyFont="1" applyFill="1"/>
    <xf numFmtId="41" fontId="4" fillId="2" borderId="3" xfId="2" applyNumberFormat="1" applyFont="1" applyFill="1" applyBorder="1"/>
    <xf numFmtId="41" fontId="3" fillId="2" borderId="3" xfId="2" applyNumberFormat="1" applyFont="1" applyFill="1" applyBorder="1"/>
    <xf numFmtId="41" fontId="3" fillId="2" borderId="0" xfId="2" applyNumberFormat="1" applyFont="1" applyFill="1" applyAlignment="1">
      <alignment horizontal="right"/>
    </xf>
    <xf numFmtId="41" fontId="4" fillId="2" borderId="0" xfId="2" applyNumberFormat="1" applyFont="1" applyFill="1" applyAlignment="1">
      <alignment horizontal="right"/>
    </xf>
    <xf numFmtId="41" fontId="4" fillId="2" borderId="4" xfId="2" quotePrefix="1" applyNumberFormat="1" applyFont="1" applyFill="1" applyBorder="1" applyAlignment="1">
      <alignment horizontal="right"/>
    </xf>
    <xf numFmtId="41" fontId="3" fillId="2" borderId="4" xfId="2" quotePrefix="1" applyNumberFormat="1" applyFont="1" applyFill="1" applyBorder="1" applyAlignment="1">
      <alignment horizontal="right"/>
    </xf>
    <xf numFmtId="41" fontId="4" fillId="2" borderId="1" xfId="2" applyNumberFormat="1" applyFont="1" applyFill="1" applyBorder="1"/>
    <xf numFmtId="41" fontId="3" fillId="2" borderId="1" xfId="2" applyNumberFormat="1" applyFont="1" applyFill="1" applyBorder="1"/>
    <xf numFmtId="0" fontId="3" fillId="5" borderId="0" xfId="3119" applyFont="1" applyFill="1" applyAlignment="1">
      <alignment horizontal="center"/>
    </xf>
    <xf numFmtId="0" fontId="97" fillId="0" borderId="0" xfId="0" applyFont="1" applyAlignment="1">
      <alignment horizontal="center"/>
    </xf>
    <xf numFmtId="0" fontId="3" fillId="5" borderId="0" xfId="3" applyFont="1" applyFill="1" applyAlignment="1">
      <alignment horizontal="center"/>
    </xf>
    <xf numFmtId="0" fontId="6" fillId="0" borderId="0" xfId="3" applyAlignment="1">
      <alignment horizontal="center"/>
    </xf>
    <xf numFmtId="0" fontId="3" fillId="2" borderId="0" xfId="13503" applyFont="1" applyFill="1" applyAlignment="1">
      <alignment horizontal="center"/>
    </xf>
    <xf numFmtId="0" fontId="6" fillId="2" borderId="0" xfId="13503" applyFill="1" applyAlignment="1">
      <alignment horizontal="center"/>
    </xf>
    <xf numFmtId="17" fontId="3" fillId="2" borderId="0" xfId="13503" quotePrefix="1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13502" applyFont="1" applyAlignment="1">
      <alignment horizontal="center"/>
    </xf>
  </cellXfs>
  <cellStyles count="14138">
    <cellStyle name="%" xfId="5" xr:uid="{00000000-0005-0000-0000-000000000000}"/>
    <cellStyle name="% 2" xfId="3161" xr:uid="{00000000-0005-0000-0000-000001000000}"/>
    <cellStyle name="%_2011 Q1" xfId="6" xr:uid="{00000000-0005-0000-0000-000002000000}"/>
    <cellStyle name="%_2011 Q1 2" xfId="13553" xr:uid="{00000000-0005-0000-0000-000003000000}"/>
    <cellStyle name="%_2011 Q1_RoaCE (Q4 only)" xfId="2817" xr:uid="{00000000-0005-0000-0000-000004000000}"/>
    <cellStyle name="%_2011 Q1_RoaCE (Q4 only) 2" xfId="14008" xr:uid="{00000000-0005-0000-0000-000005000000}"/>
    <cellStyle name="%_208820-28-DemandModelCans-03Sept2010-MR-MUN-CLIENT" xfId="7" xr:uid="{00000000-0005-0000-0000-000006000000}"/>
    <cellStyle name="%_208820-28-DemandModelCans-03Sept2010-MR-MUN-CLIENT 2" xfId="13554" xr:uid="{00000000-0005-0000-0000-000007000000}"/>
    <cellStyle name="%_208820-28-DemandModelCans-03Sept2010-MR-MUN-CLIENT_RoaCE (Q4 only)" xfId="2818" xr:uid="{00000000-0005-0000-0000-000008000000}"/>
    <cellStyle name="%_208820-28-DemandModelCans-03Sept2010-MR-MUN-CLIENT_RoaCE (Q4 only) 2" xfId="14009" xr:uid="{00000000-0005-0000-0000-000009000000}"/>
    <cellStyle name="%_208820-28-Litho Demand Modell-17Aug10-MT-FRA-v40Client" xfId="8" xr:uid="{00000000-0005-0000-0000-00000A000000}"/>
    <cellStyle name="%_Strategy 2011" xfId="9" xr:uid="{00000000-0005-0000-0000-00000B000000}"/>
    <cellStyle name="%_Strategy 2011 2" xfId="13555" xr:uid="{00000000-0005-0000-0000-00000C000000}"/>
    <cellStyle name="%_Strategy 2011_RoaCE (Q4 only)" xfId="2819" xr:uid="{00000000-0005-0000-0000-00000D000000}"/>
    <cellStyle name="%_Strategy 2011_RoaCE (Q4 only) 2" xfId="14010" xr:uid="{00000000-0005-0000-0000-00000E000000}"/>
    <cellStyle name="??" xfId="3162" xr:uid="{00000000-0005-0000-0000-00000F000000}"/>
    <cellStyle name="?? [0]_??" xfId="3163" xr:uid="{00000000-0005-0000-0000-000010000000}"/>
    <cellStyle name="???_??" xfId="3164" xr:uid="{00000000-0005-0000-0000-000011000000}"/>
    <cellStyle name="??_??" xfId="3165" xr:uid="{00000000-0005-0000-0000-000012000000}"/>
    <cellStyle name="_Column1" xfId="3166" xr:uid="{00000000-0005-0000-0000-000013000000}"/>
    <cellStyle name="_Column2" xfId="3167" xr:uid="{00000000-0005-0000-0000-000014000000}"/>
    <cellStyle name="_Column3" xfId="3168" xr:uid="{00000000-0005-0000-0000-000015000000}"/>
    <cellStyle name="_Column4" xfId="3169" xr:uid="{00000000-0005-0000-0000-000016000000}"/>
    <cellStyle name="_Column5" xfId="3170" xr:uid="{00000000-0005-0000-0000-000017000000}"/>
    <cellStyle name="_Column6" xfId="3171" xr:uid="{00000000-0005-0000-0000-000018000000}"/>
    <cellStyle name="_Column7" xfId="3172" xr:uid="{00000000-0005-0000-0000-000019000000}"/>
    <cellStyle name="_Data" xfId="3173" xr:uid="{00000000-0005-0000-0000-00001A000000}"/>
    <cellStyle name="_Data 2" xfId="8548" xr:uid="{00000000-0005-0000-0000-00001B000000}"/>
    <cellStyle name="_Data 2 2" xfId="11946" xr:uid="{00000000-0005-0000-0000-00001C000000}"/>
    <cellStyle name="_Data 3" xfId="13136" xr:uid="{00000000-0005-0000-0000-00001D000000}"/>
    <cellStyle name="_Data_Sheet1" xfId="11207" xr:uid="{00000000-0005-0000-0000-00001E000000}"/>
    <cellStyle name="_Data_Sheet1 2" xfId="12921" xr:uid="{00000000-0005-0000-0000-00001F000000}"/>
    <cellStyle name="_ET_STYLE_NoName_00_" xfId="10" xr:uid="{00000000-0005-0000-0000-000020000000}"/>
    <cellStyle name="_ET_STYLE_NoName_00_ 10" xfId="11" xr:uid="{00000000-0005-0000-0000-000021000000}"/>
    <cellStyle name="_ET_STYLE_NoName_00_ 11" xfId="12" xr:uid="{00000000-0005-0000-0000-000022000000}"/>
    <cellStyle name="_ET_STYLE_NoName_00_ 2" xfId="13" xr:uid="{00000000-0005-0000-0000-000023000000}"/>
    <cellStyle name="_ET_STYLE_NoName_00_ 3" xfId="14" xr:uid="{00000000-0005-0000-0000-000024000000}"/>
    <cellStyle name="_ET_STYLE_NoName_00_ 4" xfId="15" xr:uid="{00000000-0005-0000-0000-000025000000}"/>
    <cellStyle name="_ET_STYLE_NoName_00_ 5" xfId="16" xr:uid="{00000000-0005-0000-0000-000026000000}"/>
    <cellStyle name="_ET_STYLE_NoName_00_ 6" xfId="17" xr:uid="{00000000-0005-0000-0000-000027000000}"/>
    <cellStyle name="_ET_STYLE_NoName_00_ 7" xfId="18" xr:uid="{00000000-0005-0000-0000-000028000000}"/>
    <cellStyle name="_ET_STYLE_NoName_00_ 8" xfId="19" xr:uid="{00000000-0005-0000-0000-000029000000}"/>
    <cellStyle name="_ET_STYLE_NoName_00_ 9" xfId="20" xr:uid="{00000000-0005-0000-0000-00002A000000}"/>
    <cellStyle name="_Header" xfId="3174" xr:uid="{00000000-0005-0000-0000-00002B000000}"/>
    <cellStyle name="_Row1" xfId="3175" xr:uid="{00000000-0005-0000-0000-00002C000000}"/>
    <cellStyle name="_Row2" xfId="3176" xr:uid="{00000000-0005-0000-0000-00002D000000}"/>
    <cellStyle name="_Row3" xfId="3177" xr:uid="{00000000-0005-0000-0000-00002E000000}"/>
    <cellStyle name="_Row4" xfId="3178" xr:uid="{00000000-0005-0000-0000-00002F000000}"/>
    <cellStyle name="_Row5" xfId="3179" xr:uid="{00000000-0005-0000-0000-000030000000}"/>
    <cellStyle name="_Row6" xfId="3180" xr:uid="{00000000-0005-0000-0000-000031000000}"/>
    <cellStyle name="_Row7" xfId="3181" xr:uid="{00000000-0005-0000-0000-000032000000}"/>
    <cellStyle name="=C:\WINNT\SYSTEM32\COMMAND.COM" xfId="3182" xr:uid="{00000000-0005-0000-0000-000033000000}"/>
    <cellStyle name="1,comma" xfId="3183" xr:uid="{00000000-0005-0000-0000-000034000000}"/>
    <cellStyle name="20% - Accent1 2" xfId="21" xr:uid="{00000000-0005-0000-0000-000035000000}"/>
    <cellStyle name="20% - Accent1 2 2" xfId="3184" xr:uid="{00000000-0005-0000-0000-000036000000}"/>
    <cellStyle name="20% - Accent1 3" xfId="3185" xr:uid="{00000000-0005-0000-0000-000037000000}"/>
    <cellStyle name="20% - Accent1 4" xfId="3812" xr:uid="{00000000-0005-0000-0000-000038000000}"/>
    <cellStyle name="20% - Accent2 2" xfId="22" xr:uid="{00000000-0005-0000-0000-000039000000}"/>
    <cellStyle name="20% - Accent2 2 2" xfId="3186" xr:uid="{00000000-0005-0000-0000-00003A000000}"/>
    <cellStyle name="20% - Accent2 3" xfId="3187" xr:uid="{00000000-0005-0000-0000-00003B000000}"/>
    <cellStyle name="20% - Accent2 4" xfId="3813" xr:uid="{00000000-0005-0000-0000-00003C000000}"/>
    <cellStyle name="20% - Accent3 2" xfId="23" xr:uid="{00000000-0005-0000-0000-00003D000000}"/>
    <cellStyle name="20% - Accent3 2 2" xfId="3188" xr:uid="{00000000-0005-0000-0000-00003E000000}"/>
    <cellStyle name="20% - Accent3 3" xfId="3189" xr:uid="{00000000-0005-0000-0000-00003F000000}"/>
    <cellStyle name="20% - Accent3 4" xfId="3814" xr:uid="{00000000-0005-0000-0000-000040000000}"/>
    <cellStyle name="20% - Accent4 2" xfId="24" xr:uid="{00000000-0005-0000-0000-000041000000}"/>
    <cellStyle name="20% - Accent4 2 2" xfId="3190" xr:uid="{00000000-0005-0000-0000-000042000000}"/>
    <cellStyle name="20% - Accent4 3" xfId="3191" xr:uid="{00000000-0005-0000-0000-000043000000}"/>
    <cellStyle name="20% - Accent4 4" xfId="3815" xr:uid="{00000000-0005-0000-0000-000044000000}"/>
    <cellStyle name="20% - Accent5 2" xfId="25" xr:uid="{00000000-0005-0000-0000-000045000000}"/>
    <cellStyle name="20% - Accent5 2 2" xfId="3192" xr:uid="{00000000-0005-0000-0000-000046000000}"/>
    <cellStyle name="20% - Accent5 3" xfId="3193" xr:uid="{00000000-0005-0000-0000-000047000000}"/>
    <cellStyle name="20% - Accent5 4" xfId="3816" xr:uid="{00000000-0005-0000-0000-000048000000}"/>
    <cellStyle name="20% - Accent6 2" xfId="26" xr:uid="{00000000-0005-0000-0000-000049000000}"/>
    <cellStyle name="20% - Accent6 2 2" xfId="3194" xr:uid="{00000000-0005-0000-0000-00004A000000}"/>
    <cellStyle name="20% - Accent6 3" xfId="3195" xr:uid="{00000000-0005-0000-0000-00004B000000}"/>
    <cellStyle name="20% - Accent6 4" xfId="3817" xr:uid="{00000000-0005-0000-0000-00004C000000}"/>
    <cellStyle name="20% - Akzent1" xfId="27" xr:uid="{00000000-0005-0000-0000-00004D000000}"/>
    <cellStyle name="20% - Akzent1 2" xfId="28" xr:uid="{00000000-0005-0000-0000-00004E000000}"/>
    <cellStyle name="20% - Akzent1 3" xfId="29" xr:uid="{00000000-0005-0000-0000-00004F000000}"/>
    <cellStyle name="20% - Akzent2" xfId="30" xr:uid="{00000000-0005-0000-0000-000050000000}"/>
    <cellStyle name="20% - Akzent2 2" xfId="31" xr:uid="{00000000-0005-0000-0000-000051000000}"/>
    <cellStyle name="20% - Akzent2 3" xfId="32" xr:uid="{00000000-0005-0000-0000-000052000000}"/>
    <cellStyle name="20% - Akzent3" xfId="33" xr:uid="{00000000-0005-0000-0000-000053000000}"/>
    <cellStyle name="20% - Akzent3 2" xfId="34" xr:uid="{00000000-0005-0000-0000-000054000000}"/>
    <cellStyle name="20% - Akzent3 3" xfId="35" xr:uid="{00000000-0005-0000-0000-000055000000}"/>
    <cellStyle name="20% - Akzent4" xfId="36" xr:uid="{00000000-0005-0000-0000-000056000000}"/>
    <cellStyle name="20% - Akzent4 2" xfId="37" xr:uid="{00000000-0005-0000-0000-000057000000}"/>
    <cellStyle name="20% - Akzent4 3" xfId="38" xr:uid="{00000000-0005-0000-0000-000058000000}"/>
    <cellStyle name="20% - Akzent5" xfId="39" xr:uid="{00000000-0005-0000-0000-000059000000}"/>
    <cellStyle name="20% - Akzent5 2" xfId="40" xr:uid="{00000000-0005-0000-0000-00005A000000}"/>
    <cellStyle name="20% - Akzent5 3" xfId="41" xr:uid="{00000000-0005-0000-0000-00005B000000}"/>
    <cellStyle name="20% - Akzent6" xfId="42" xr:uid="{00000000-0005-0000-0000-00005C000000}"/>
    <cellStyle name="20% - Akzent6 2" xfId="43" xr:uid="{00000000-0005-0000-0000-00005D000000}"/>
    <cellStyle name="20% - Akzent6 3" xfId="44" xr:uid="{00000000-0005-0000-0000-00005E000000}"/>
    <cellStyle name="3D.Button.Inhalt" xfId="3196" xr:uid="{00000000-0005-0000-0000-00005F000000}"/>
    <cellStyle name="3D.Button.Links" xfId="3197" xr:uid="{00000000-0005-0000-0000-000060000000}"/>
    <cellStyle name="3D.Button.LinksOben" xfId="3198" xr:uid="{00000000-0005-0000-0000-000061000000}"/>
    <cellStyle name="3D.Button.LinksUnten" xfId="3199" xr:uid="{00000000-0005-0000-0000-000062000000}"/>
    <cellStyle name="3D.Button.Oben" xfId="3200" xr:uid="{00000000-0005-0000-0000-000063000000}"/>
    <cellStyle name="3D.Button.Rechts" xfId="3201" xr:uid="{00000000-0005-0000-0000-000064000000}"/>
    <cellStyle name="3D.Button.RechtsOben" xfId="3202" xr:uid="{00000000-0005-0000-0000-000065000000}"/>
    <cellStyle name="3D.Button.RechtsUnten" xfId="3203" xr:uid="{00000000-0005-0000-0000-000066000000}"/>
    <cellStyle name="3D.Button.Unten" xfId="3204" xr:uid="{00000000-0005-0000-0000-000067000000}"/>
    <cellStyle name="3D.Zelle.Inhalt" xfId="3205" xr:uid="{00000000-0005-0000-0000-000068000000}"/>
    <cellStyle name="3D.Zelle.Links" xfId="3206" xr:uid="{00000000-0005-0000-0000-000069000000}"/>
    <cellStyle name="3D.Zelle.LinksOben" xfId="3207" xr:uid="{00000000-0005-0000-0000-00006A000000}"/>
    <cellStyle name="3D.Zelle.LinksUnten" xfId="3208" xr:uid="{00000000-0005-0000-0000-00006B000000}"/>
    <cellStyle name="3D.Zelle.Oben" xfId="3209" xr:uid="{00000000-0005-0000-0000-00006C000000}"/>
    <cellStyle name="3D.Zelle.Rechts" xfId="3210" xr:uid="{00000000-0005-0000-0000-00006D000000}"/>
    <cellStyle name="3D.Zelle.RechtsOben" xfId="3211" xr:uid="{00000000-0005-0000-0000-00006E000000}"/>
    <cellStyle name="3D.Zelle.RechtsUnten" xfId="3212" xr:uid="{00000000-0005-0000-0000-00006F000000}"/>
    <cellStyle name="3D.Zelle.Unten" xfId="3213" xr:uid="{00000000-0005-0000-0000-000070000000}"/>
    <cellStyle name="40% - Accent1 2" xfId="45" xr:uid="{00000000-0005-0000-0000-000071000000}"/>
    <cellStyle name="40% - Accent1 2 2" xfId="3214" xr:uid="{00000000-0005-0000-0000-000072000000}"/>
    <cellStyle name="40% - Accent1 3" xfId="3215" xr:uid="{00000000-0005-0000-0000-000073000000}"/>
    <cellStyle name="40% - Accent1 4" xfId="3818" xr:uid="{00000000-0005-0000-0000-000074000000}"/>
    <cellStyle name="40% - Accent2 2" xfId="46" xr:uid="{00000000-0005-0000-0000-000075000000}"/>
    <cellStyle name="40% - Accent2 2 2" xfId="3216" xr:uid="{00000000-0005-0000-0000-000076000000}"/>
    <cellStyle name="40% - Accent2 3" xfId="3217" xr:uid="{00000000-0005-0000-0000-000077000000}"/>
    <cellStyle name="40% - Accent2 4" xfId="3819" xr:uid="{00000000-0005-0000-0000-000078000000}"/>
    <cellStyle name="40% - Accent3 2" xfId="47" xr:uid="{00000000-0005-0000-0000-000079000000}"/>
    <cellStyle name="40% - Accent3 2 2" xfId="3218" xr:uid="{00000000-0005-0000-0000-00007A000000}"/>
    <cellStyle name="40% - Accent3 3" xfId="3219" xr:uid="{00000000-0005-0000-0000-00007B000000}"/>
    <cellStyle name="40% - Accent3 4" xfId="3820" xr:uid="{00000000-0005-0000-0000-00007C000000}"/>
    <cellStyle name="40% - Accent4 2" xfId="48" xr:uid="{00000000-0005-0000-0000-00007D000000}"/>
    <cellStyle name="40% - Accent4 2 2" xfId="3220" xr:uid="{00000000-0005-0000-0000-00007E000000}"/>
    <cellStyle name="40% - Accent4 3" xfId="3221" xr:uid="{00000000-0005-0000-0000-00007F000000}"/>
    <cellStyle name="40% - Accent4 4" xfId="3821" xr:uid="{00000000-0005-0000-0000-000080000000}"/>
    <cellStyle name="40% - Accent5 2" xfId="49" xr:uid="{00000000-0005-0000-0000-000081000000}"/>
    <cellStyle name="40% - Accent5 2 2" xfId="3222" xr:uid="{00000000-0005-0000-0000-000082000000}"/>
    <cellStyle name="40% - Accent5 3" xfId="3223" xr:uid="{00000000-0005-0000-0000-000083000000}"/>
    <cellStyle name="40% - Accent5 4" xfId="3822" xr:uid="{00000000-0005-0000-0000-000084000000}"/>
    <cellStyle name="40% - Accent6 2" xfId="50" xr:uid="{00000000-0005-0000-0000-000085000000}"/>
    <cellStyle name="40% - Accent6 2 2" xfId="3224" xr:uid="{00000000-0005-0000-0000-000086000000}"/>
    <cellStyle name="40% - Accent6 3" xfId="3225" xr:uid="{00000000-0005-0000-0000-000087000000}"/>
    <cellStyle name="40% - Accent6 4" xfId="3823" xr:uid="{00000000-0005-0000-0000-000088000000}"/>
    <cellStyle name="40% - Akzent1" xfId="51" xr:uid="{00000000-0005-0000-0000-000089000000}"/>
    <cellStyle name="40% - Akzent1 2" xfId="52" xr:uid="{00000000-0005-0000-0000-00008A000000}"/>
    <cellStyle name="40% - Akzent1 3" xfId="53" xr:uid="{00000000-0005-0000-0000-00008B000000}"/>
    <cellStyle name="40% - Akzent2" xfId="54" xr:uid="{00000000-0005-0000-0000-00008C000000}"/>
    <cellStyle name="40% - Akzent2 2" xfId="55" xr:uid="{00000000-0005-0000-0000-00008D000000}"/>
    <cellStyle name="40% - Akzent2 3" xfId="56" xr:uid="{00000000-0005-0000-0000-00008E000000}"/>
    <cellStyle name="40% - Akzent3" xfId="57" xr:uid="{00000000-0005-0000-0000-00008F000000}"/>
    <cellStyle name="40% - Akzent3 2" xfId="58" xr:uid="{00000000-0005-0000-0000-000090000000}"/>
    <cellStyle name="40% - Akzent3 3" xfId="59" xr:uid="{00000000-0005-0000-0000-000091000000}"/>
    <cellStyle name="40% - Akzent4" xfId="60" xr:uid="{00000000-0005-0000-0000-000092000000}"/>
    <cellStyle name="40% - Akzent4 2" xfId="61" xr:uid="{00000000-0005-0000-0000-000093000000}"/>
    <cellStyle name="40% - Akzent4 3" xfId="62" xr:uid="{00000000-0005-0000-0000-000094000000}"/>
    <cellStyle name="40% - Akzent5" xfId="63" xr:uid="{00000000-0005-0000-0000-000095000000}"/>
    <cellStyle name="40% - Akzent5 2" xfId="64" xr:uid="{00000000-0005-0000-0000-000096000000}"/>
    <cellStyle name="40% - Akzent5 3" xfId="65" xr:uid="{00000000-0005-0000-0000-000097000000}"/>
    <cellStyle name="40% - Akzent6" xfId="66" xr:uid="{00000000-0005-0000-0000-000098000000}"/>
    <cellStyle name="40% - Akzent6 2" xfId="67" xr:uid="{00000000-0005-0000-0000-000099000000}"/>
    <cellStyle name="40% - Akzent6 3" xfId="68" xr:uid="{00000000-0005-0000-0000-00009A000000}"/>
    <cellStyle name="6" xfId="3226" xr:uid="{00000000-0005-0000-0000-00009B000000}"/>
    <cellStyle name="6 2" xfId="5986" xr:uid="{00000000-0005-0000-0000-00009C000000}"/>
    <cellStyle name="6_BP 2014" xfId="3810" xr:uid="{00000000-0005-0000-0000-00009D000000}"/>
    <cellStyle name="6_BP 2015" xfId="5912" xr:uid="{00000000-0005-0000-0000-00009E000000}"/>
    <cellStyle name="6_BS" xfId="3797" xr:uid="{00000000-0005-0000-0000-00009F000000}"/>
    <cellStyle name="6_BS 2" xfId="5987" xr:uid="{00000000-0005-0000-0000-0000A0000000}"/>
    <cellStyle name="6_BS_1" xfId="3801" xr:uid="{00000000-0005-0000-0000-0000A1000000}"/>
    <cellStyle name="6_BS_1 2" xfId="5988" xr:uid="{00000000-0005-0000-0000-0000A2000000}"/>
    <cellStyle name="6_BS_1_BoD tables" xfId="5935" xr:uid="{00000000-0005-0000-0000-0000A3000000}"/>
    <cellStyle name="6_BS_1_BP 2015" xfId="5808" xr:uid="{00000000-0005-0000-0000-0000A4000000}"/>
    <cellStyle name="6_BS_1_BP2015" xfId="5786" xr:uid="{00000000-0005-0000-0000-0000A5000000}"/>
    <cellStyle name="6_BS_1_BS" xfId="5768" xr:uid="{00000000-0005-0000-0000-0000A6000000}"/>
    <cellStyle name="6_BS_1_Financial data" xfId="5831" xr:uid="{00000000-0005-0000-0000-0000A7000000}"/>
    <cellStyle name="6_BS_1_Forecast HFM" xfId="5684" xr:uid="{00000000-0005-0000-0000-0000A8000000}"/>
    <cellStyle name="6_BS_1_HFM" xfId="5750" xr:uid="{00000000-0005-0000-0000-0000A9000000}"/>
    <cellStyle name="6_BS_1_Sheet1" xfId="11205" xr:uid="{00000000-0005-0000-0000-0000AA000000}"/>
    <cellStyle name="6_BS_2" xfId="3804" xr:uid="{00000000-0005-0000-0000-0000AB000000}"/>
    <cellStyle name="6_BS_BoD tables" xfId="5934" xr:uid="{00000000-0005-0000-0000-0000AC000000}"/>
    <cellStyle name="6_BS_BP 2015" xfId="5807" xr:uid="{00000000-0005-0000-0000-0000AD000000}"/>
    <cellStyle name="6_BS_BP2015" xfId="5785" xr:uid="{00000000-0005-0000-0000-0000AE000000}"/>
    <cellStyle name="6_BS_BS" xfId="5767" xr:uid="{00000000-0005-0000-0000-0000AF000000}"/>
    <cellStyle name="6_BS_Financial data" xfId="5830" xr:uid="{00000000-0005-0000-0000-0000B0000000}"/>
    <cellStyle name="6_BS_Forecast HFM" xfId="5683" xr:uid="{00000000-0005-0000-0000-0000B1000000}"/>
    <cellStyle name="6_BS_HFM" xfId="5749" xr:uid="{00000000-0005-0000-0000-0000B2000000}"/>
    <cellStyle name="6_BS_Sheet1" xfId="11206" xr:uid="{00000000-0005-0000-0000-0000B3000000}"/>
    <cellStyle name="6_Extrusions Eu volumes to SBS" xfId="3227" xr:uid="{00000000-0005-0000-0000-0000B4000000}"/>
    <cellStyle name="6_Extrusions Eu volumes to SBS 2" xfId="3947" xr:uid="{00000000-0005-0000-0000-0000B5000000}"/>
    <cellStyle name="6_Extrusions Eu volumes to SBS_BoD tables" xfId="5936" xr:uid="{00000000-0005-0000-0000-0000B6000000}"/>
    <cellStyle name="6_Extrusions Eu volumes to SBS_BP 2014" xfId="3806" xr:uid="{00000000-0005-0000-0000-0000B7000000}"/>
    <cellStyle name="6_Extrusions Eu volumes to SBS_BP 2015" xfId="5809" xr:uid="{00000000-0005-0000-0000-0000B8000000}"/>
    <cellStyle name="6_Extrusions Eu volumes to SBS_BP2015" xfId="5787" xr:uid="{00000000-0005-0000-0000-0000B9000000}"/>
    <cellStyle name="6_Extrusions Eu volumes to SBS_BS" xfId="3791" xr:uid="{00000000-0005-0000-0000-0000BA000000}"/>
    <cellStyle name="6_Extrusions Eu volumes to SBS_Financial data" xfId="5832" xr:uid="{00000000-0005-0000-0000-0000BB000000}"/>
    <cellStyle name="6_Extrusions Eu volumes to SBS_Forecast" xfId="3769" xr:uid="{00000000-0005-0000-0000-0000BC000000}"/>
    <cellStyle name="6_Extrusions Eu volumes to SBS_Forecast HFM" xfId="3775" xr:uid="{00000000-0005-0000-0000-0000BD000000}"/>
    <cellStyle name="6_Extrusions Eu volumes to SBS_HFM" xfId="3765" xr:uid="{00000000-0005-0000-0000-0000BE000000}"/>
    <cellStyle name="6_Extrusions Eu volumes to SBS_Sheet1" xfId="3787" xr:uid="{00000000-0005-0000-0000-0000BF000000}"/>
    <cellStyle name="6_Financial data" xfId="5829" xr:uid="{00000000-0005-0000-0000-0000C0000000}"/>
    <cellStyle name="6_Forecast" xfId="5685" xr:uid="{00000000-0005-0000-0000-0000C1000000}"/>
    <cellStyle name="6_Forecast HFM" xfId="3774" xr:uid="{00000000-0005-0000-0000-0000C2000000}"/>
    <cellStyle name="6_Forecast HFM 2" xfId="5989" xr:uid="{00000000-0005-0000-0000-0000C3000000}"/>
    <cellStyle name="6_Forecast HFM_1" xfId="3779" xr:uid="{00000000-0005-0000-0000-0000C4000000}"/>
    <cellStyle name="6_Forecast HFM_1 2" xfId="5990" xr:uid="{00000000-0005-0000-0000-0000C5000000}"/>
    <cellStyle name="6_Forecast HFM_1_BoD tables" xfId="5938" xr:uid="{00000000-0005-0000-0000-0000C6000000}"/>
    <cellStyle name="6_Forecast HFM_1_BP 2015" xfId="5811" xr:uid="{00000000-0005-0000-0000-0000C7000000}"/>
    <cellStyle name="6_Forecast HFM_1_BP2015" xfId="5789" xr:uid="{00000000-0005-0000-0000-0000C8000000}"/>
    <cellStyle name="6_Forecast HFM_1_BS" xfId="5770" xr:uid="{00000000-0005-0000-0000-0000C9000000}"/>
    <cellStyle name="6_Forecast HFM_1_Financial data" xfId="5834" xr:uid="{00000000-0005-0000-0000-0000CA000000}"/>
    <cellStyle name="6_Forecast HFM_1_Forecast HFM" xfId="5687" xr:uid="{00000000-0005-0000-0000-0000CB000000}"/>
    <cellStyle name="6_Forecast HFM_1_HFM" xfId="5752" xr:uid="{00000000-0005-0000-0000-0000CC000000}"/>
    <cellStyle name="6_Forecast HFM_1_Sheet1" xfId="11203" xr:uid="{00000000-0005-0000-0000-0000CD000000}"/>
    <cellStyle name="6_Forecast HFM_2" xfId="3782" xr:uid="{00000000-0005-0000-0000-0000CE000000}"/>
    <cellStyle name="6_Forecast HFM_2 2" xfId="5991" xr:uid="{00000000-0005-0000-0000-0000CF000000}"/>
    <cellStyle name="6_Forecast HFM_2_BoD tables" xfId="5939" xr:uid="{00000000-0005-0000-0000-0000D0000000}"/>
    <cellStyle name="6_Forecast HFM_2_BP 2015" xfId="5812" xr:uid="{00000000-0005-0000-0000-0000D1000000}"/>
    <cellStyle name="6_Forecast HFM_2_BP2015" xfId="5790" xr:uid="{00000000-0005-0000-0000-0000D2000000}"/>
    <cellStyle name="6_Forecast HFM_2_BS" xfId="5771" xr:uid="{00000000-0005-0000-0000-0000D3000000}"/>
    <cellStyle name="6_Forecast HFM_2_Financial data" xfId="5835" xr:uid="{00000000-0005-0000-0000-0000D4000000}"/>
    <cellStyle name="6_Forecast HFM_2_Forecast HFM" xfId="5688" xr:uid="{00000000-0005-0000-0000-0000D5000000}"/>
    <cellStyle name="6_Forecast HFM_2_HFM" xfId="5753" xr:uid="{00000000-0005-0000-0000-0000D6000000}"/>
    <cellStyle name="6_Forecast HFM_2_Sheet1" xfId="11202" xr:uid="{00000000-0005-0000-0000-0000D7000000}"/>
    <cellStyle name="6_Forecast HFM_3" xfId="3784" xr:uid="{00000000-0005-0000-0000-0000D8000000}"/>
    <cellStyle name="6_Forecast HFM_3 2" xfId="5992" xr:uid="{00000000-0005-0000-0000-0000D9000000}"/>
    <cellStyle name="6_Forecast HFM_3_BoD tables" xfId="5940" xr:uid="{00000000-0005-0000-0000-0000DA000000}"/>
    <cellStyle name="6_Forecast HFM_3_BP 2015" xfId="5813" xr:uid="{00000000-0005-0000-0000-0000DB000000}"/>
    <cellStyle name="6_Forecast HFM_3_BP2015" xfId="5791" xr:uid="{00000000-0005-0000-0000-0000DC000000}"/>
    <cellStyle name="6_Forecast HFM_3_BS" xfId="5772" xr:uid="{00000000-0005-0000-0000-0000DD000000}"/>
    <cellStyle name="6_Forecast HFM_3_Financial data" xfId="5836" xr:uid="{00000000-0005-0000-0000-0000DE000000}"/>
    <cellStyle name="6_Forecast HFM_3_Forecast HFM" xfId="5689" xr:uid="{00000000-0005-0000-0000-0000DF000000}"/>
    <cellStyle name="6_Forecast HFM_3_HFM" xfId="5754" xr:uid="{00000000-0005-0000-0000-0000E0000000}"/>
    <cellStyle name="6_Forecast HFM_3_Sheet1" xfId="11201" xr:uid="{00000000-0005-0000-0000-0000E1000000}"/>
    <cellStyle name="6_Forecast HFM_4" xfId="3785" xr:uid="{00000000-0005-0000-0000-0000E2000000}"/>
    <cellStyle name="6_Forecast HFM_4 2" xfId="5993" xr:uid="{00000000-0005-0000-0000-0000E3000000}"/>
    <cellStyle name="6_Forecast HFM_4_BoD tables" xfId="5941" xr:uid="{00000000-0005-0000-0000-0000E4000000}"/>
    <cellStyle name="6_Forecast HFM_4_BP 2015" xfId="5814" xr:uid="{00000000-0005-0000-0000-0000E5000000}"/>
    <cellStyle name="6_Forecast HFM_4_BP2015" xfId="5792" xr:uid="{00000000-0005-0000-0000-0000E6000000}"/>
    <cellStyle name="6_Forecast HFM_4_BS" xfId="5773" xr:uid="{00000000-0005-0000-0000-0000E7000000}"/>
    <cellStyle name="6_Forecast HFM_4_Financial data" xfId="5837" xr:uid="{00000000-0005-0000-0000-0000E8000000}"/>
    <cellStyle name="6_Forecast HFM_4_Forecast HFM" xfId="5690" xr:uid="{00000000-0005-0000-0000-0000E9000000}"/>
    <cellStyle name="6_Forecast HFM_4_HFM" xfId="5755" xr:uid="{00000000-0005-0000-0000-0000EA000000}"/>
    <cellStyle name="6_Forecast HFM_4_Sheet1" xfId="11200" xr:uid="{00000000-0005-0000-0000-0000EB000000}"/>
    <cellStyle name="6_Forecast HFM_5" xfId="3798" xr:uid="{00000000-0005-0000-0000-0000EC000000}"/>
    <cellStyle name="6_Forecast HFM_5 2" xfId="5994" xr:uid="{00000000-0005-0000-0000-0000ED000000}"/>
    <cellStyle name="6_Forecast HFM_5_BoD tables" xfId="5942" xr:uid="{00000000-0005-0000-0000-0000EE000000}"/>
    <cellStyle name="6_Forecast HFM_5_BP 2015" xfId="5815" xr:uid="{00000000-0005-0000-0000-0000EF000000}"/>
    <cellStyle name="6_Forecast HFM_5_BP2015" xfId="5793" xr:uid="{00000000-0005-0000-0000-0000F0000000}"/>
    <cellStyle name="6_Forecast HFM_5_BS" xfId="5774" xr:uid="{00000000-0005-0000-0000-0000F1000000}"/>
    <cellStyle name="6_Forecast HFM_5_Financial data" xfId="5838" xr:uid="{00000000-0005-0000-0000-0000F2000000}"/>
    <cellStyle name="6_Forecast HFM_5_Forecast HFM" xfId="5691" xr:uid="{00000000-0005-0000-0000-0000F3000000}"/>
    <cellStyle name="6_Forecast HFM_5_HFM" xfId="5756" xr:uid="{00000000-0005-0000-0000-0000F4000000}"/>
    <cellStyle name="6_Forecast HFM_5_Sheet1" xfId="11199" xr:uid="{00000000-0005-0000-0000-0000F5000000}"/>
    <cellStyle name="6_Forecast HFM_6" xfId="3799" xr:uid="{00000000-0005-0000-0000-0000F6000000}"/>
    <cellStyle name="6_Forecast HFM_6 2" xfId="5995" xr:uid="{00000000-0005-0000-0000-0000F7000000}"/>
    <cellStyle name="6_Forecast HFM_6_BoD tables" xfId="5943" xr:uid="{00000000-0005-0000-0000-0000F8000000}"/>
    <cellStyle name="6_Forecast HFM_6_BP 2015" xfId="5816" xr:uid="{00000000-0005-0000-0000-0000F9000000}"/>
    <cellStyle name="6_Forecast HFM_6_BP2015" xfId="5794" xr:uid="{00000000-0005-0000-0000-0000FA000000}"/>
    <cellStyle name="6_Forecast HFM_6_BS" xfId="5775" xr:uid="{00000000-0005-0000-0000-0000FB000000}"/>
    <cellStyle name="6_Forecast HFM_6_Financial data" xfId="5839" xr:uid="{00000000-0005-0000-0000-0000FC000000}"/>
    <cellStyle name="6_Forecast HFM_6_Forecast HFM" xfId="5692" xr:uid="{00000000-0005-0000-0000-0000FD000000}"/>
    <cellStyle name="6_Forecast HFM_6_HFM" xfId="5757" xr:uid="{00000000-0005-0000-0000-0000FE000000}"/>
    <cellStyle name="6_Forecast HFM_6_Sheet1" xfId="11198" xr:uid="{00000000-0005-0000-0000-0000FF000000}"/>
    <cellStyle name="6_Forecast HFM_7" xfId="3802" xr:uid="{00000000-0005-0000-0000-000000010000}"/>
    <cellStyle name="6_Forecast HFM_BoD tables" xfId="5937" xr:uid="{00000000-0005-0000-0000-000001010000}"/>
    <cellStyle name="6_Forecast HFM_BP 2015" xfId="5810" xr:uid="{00000000-0005-0000-0000-000002010000}"/>
    <cellStyle name="6_Forecast HFM_BP2015" xfId="5788" xr:uid="{00000000-0005-0000-0000-000003010000}"/>
    <cellStyle name="6_Forecast HFM_BS" xfId="5769" xr:uid="{00000000-0005-0000-0000-000004010000}"/>
    <cellStyle name="6_Forecast HFM_Financial data" xfId="5833" xr:uid="{00000000-0005-0000-0000-000005010000}"/>
    <cellStyle name="6_Forecast HFM_Forecast HFM" xfId="5686" xr:uid="{00000000-0005-0000-0000-000006010000}"/>
    <cellStyle name="6_Forecast HFM_HFM" xfId="5751" xr:uid="{00000000-0005-0000-0000-000007010000}"/>
    <cellStyle name="6_Forecast HFM_Sheet1" xfId="11204" xr:uid="{00000000-0005-0000-0000-000008010000}"/>
    <cellStyle name="6_HFM" xfId="3763" xr:uid="{00000000-0005-0000-0000-000009010000}"/>
    <cellStyle name="6_HFM 2" xfId="4461" xr:uid="{00000000-0005-0000-0000-00000A010000}"/>
    <cellStyle name="6_HFM_1" xfId="3764" xr:uid="{00000000-0005-0000-0000-00000B010000}"/>
    <cellStyle name="6_HFM_1 2" xfId="4462" xr:uid="{00000000-0005-0000-0000-00000C010000}"/>
    <cellStyle name="6_HFM_1_BoD tables" xfId="5945" xr:uid="{00000000-0005-0000-0000-00000D010000}"/>
    <cellStyle name="6_HFM_1_BP 2015" xfId="5818" xr:uid="{00000000-0005-0000-0000-00000E010000}"/>
    <cellStyle name="6_HFM_1_BP2015" xfId="5796" xr:uid="{00000000-0005-0000-0000-00000F010000}"/>
    <cellStyle name="6_HFM_1_BS" xfId="5776" xr:uid="{00000000-0005-0000-0000-000010010000}"/>
    <cellStyle name="6_HFM_1_Financial data" xfId="5841" xr:uid="{00000000-0005-0000-0000-000011010000}"/>
    <cellStyle name="6_HFM_1_Forecast HFM" xfId="5693" xr:uid="{00000000-0005-0000-0000-000012010000}"/>
    <cellStyle name="6_HFM_1_HFM" xfId="5758" xr:uid="{00000000-0005-0000-0000-000013010000}"/>
    <cellStyle name="6_HFM_1_Sheet1" xfId="11197" xr:uid="{00000000-0005-0000-0000-000014010000}"/>
    <cellStyle name="6_HFM_2" xfId="3773" xr:uid="{00000000-0005-0000-0000-000015010000}"/>
    <cellStyle name="6_HFM_2 2" xfId="5996" xr:uid="{00000000-0005-0000-0000-000016010000}"/>
    <cellStyle name="6_HFM_2_BoD tables" xfId="5946" xr:uid="{00000000-0005-0000-0000-000017010000}"/>
    <cellStyle name="6_HFM_2_BP 2015" xfId="5819" xr:uid="{00000000-0005-0000-0000-000018010000}"/>
    <cellStyle name="6_HFM_2_BP2015" xfId="5797" xr:uid="{00000000-0005-0000-0000-000019010000}"/>
    <cellStyle name="6_HFM_2_BS" xfId="5777" xr:uid="{00000000-0005-0000-0000-00001A010000}"/>
    <cellStyle name="6_HFM_2_Financial data" xfId="5842" xr:uid="{00000000-0005-0000-0000-00001B010000}"/>
    <cellStyle name="6_HFM_2_Forecast HFM" xfId="5694" xr:uid="{00000000-0005-0000-0000-00001C010000}"/>
    <cellStyle name="6_HFM_2_HFM" xfId="5759" xr:uid="{00000000-0005-0000-0000-00001D010000}"/>
    <cellStyle name="6_HFM_2_Sheet1" xfId="11196" xr:uid="{00000000-0005-0000-0000-00001E010000}"/>
    <cellStyle name="6_HFM_3" xfId="3780" xr:uid="{00000000-0005-0000-0000-00001F010000}"/>
    <cellStyle name="6_HFM_3 2" xfId="5997" xr:uid="{00000000-0005-0000-0000-000020010000}"/>
    <cellStyle name="6_HFM_3_BoD tables" xfId="5947" xr:uid="{00000000-0005-0000-0000-000021010000}"/>
    <cellStyle name="6_HFM_3_BP 2015" xfId="5820" xr:uid="{00000000-0005-0000-0000-000022010000}"/>
    <cellStyle name="6_HFM_3_BP2015" xfId="5798" xr:uid="{00000000-0005-0000-0000-000023010000}"/>
    <cellStyle name="6_HFM_3_BS" xfId="5778" xr:uid="{00000000-0005-0000-0000-000024010000}"/>
    <cellStyle name="6_HFM_3_Financial data" xfId="5843" xr:uid="{00000000-0005-0000-0000-000025010000}"/>
    <cellStyle name="6_HFM_3_Forecast HFM" xfId="5695" xr:uid="{00000000-0005-0000-0000-000026010000}"/>
    <cellStyle name="6_HFM_3_HFM" xfId="5760" xr:uid="{00000000-0005-0000-0000-000027010000}"/>
    <cellStyle name="6_HFM_3_Sheet1" xfId="11195" xr:uid="{00000000-0005-0000-0000-000028010000}"/>
    <cellStyle name="6_HFM_4" xfId="3781" xr:uid="{00000000-0005-0000-0000-000029010000}"/>
    <cellStyle name="6_HFM_4 2" xfId="5998" xr:uid="{00000000-0005-0000-0000-00002A010000}"/>
    <cellStyle name="6_HFM_4_BoD tables" xfId="5948" xr:uid="{00000000-0005-0000-0000-00002B010000}"/>
    <cellStyle name="6_HFM_4_BP 2015" xfId="5821" xr:uid="{00000000-0005-0000-0000-00002C010000}"/>
    <cellStyle name="6_HFM_4_BP2015" xfId="5799" xr:uid="{00000000-0005-0000-0000-00002D010000}"/>
    <cellStyle name="6_HFM_4_BS" xfId="5779" xr:uid="{00000000-0005-0000-0000-00002E010000}"/>
    <cellStyle name="6_HFM_4_Financial data" xfId="5844" xr:uid="{00000000-0005-0000-0000-00002F010000}"/>
    <cellStyle name="6_HFM_4_Forecast HFM" xfId="5696" xr:uid="{00000000-0005-0000-0000-000030010000}"/>
    <cellStyle name="6_HFM_4_HFM" xfId="5761" xr:uid="{00000000-0005-0000-0000-000031010000}"/>
    <cellStyle name="6_HFM_4_Sheet1" xfId="11194" xr:uid="{00000000-0005-0000-0000-000032010000}"/>
    <cellStyle name="6_HFM_5" xfId="3783" xr:uid="{00000000-0005-0000-0000-000033010000}"/>
    <cellStyle name="6_HFM_5 2" xfId="5999" xr:uid="{00000000-0005-0000-0000-000034010000}"/>
    <cellStyle name="6_HFM_5_BoD tables" xfId="5949" xr:uid="{00000000-0005-0000-0000-000035010000}"/>
    <cellStyle name="6_HFM_5_BP 2015" xfId="5822" xr:uid="{00000000-0005-0000-0000-000036010000}"/>
    <cellStyle name="6_HFM_5_BP2015" xfId="5800" xr:uid="{00000000-0005-0000-0000-000037010000}"/>
    <cellStyle name="6_HFM_5_BS" xfId="5780" xr:uid="{00000000-0005-0000-0000-000038010000}"/>
    <cellStyle name="6_HFM_5_Financial data" xfId="5845" xr:uid="{00000000-0005-0000-0000-000039010000}"/>
    <cellStyle name="6_HFM_5_Forecast HFM" xfId="5697" xr:uid="{00000000-0005-0000-0000-00003A010000}"/>
    <cellStyle name="6_HFM_5_HFM" xfId="5762" xr:uid="{00000000-0005-0000-0000-00003B010000}"/>
    <cellStyle name="6_HFM_5_Sheet1" xfId="11193" xr:uid="{00000000-0005-0000-0000-00003C010000}"/>
    <cellStyle name="6_HFM_6" xfId="3786" xr:uid="{00000000-0005-0000-0000-00003D010000}"/>
    <cellStyle name="6_HFM_6 2" xfId="6000" xr:uid="{00000000-0005-0000-0000-00003E010000}"/>
    <cellStyle name="6_HFM_6_BoD tables" xfId="5950" xr:uid="{00000000-0005-0000-0000-00003F010000}"/>
    <cellStyle name="6_HFM_6_BP 2015" xfId="5823" xr:uid="{00000000-0005-0000-0000-000040010000}"/>
    <cellStyle name="6_HFM_6_BP2015" xfId="5801" xr:uid="{00000000-0005-0000-0000-000041010000}"/>
    <cellStyle name="6_HFM_6_BS" xfId="5781" xr:uid="{00000000-0005-0000-0000-000042010000}"/>
    <cellStyle name="6_HFM_6_Financial data" xfId="5846" xr:uid="{00000000-0005-0000-0000-000043010000}"/>
    <cellStyle name="6_HFM_6_Forecast HFM" xfId="5698" xr:uid="{00000000-0005-0000-0000-000044010000}"/>
    <cellStyle name="6_HFM_6_HFM" xfId="5763" xr:uid="{00000000-0005-0000-0000-000045010000}"/>
    <cellStyle name="6_HFM_6_Sheet1" xfId="11192" xr:uid="{00000000-0005-0000-0000-000046010000}"/>
    <cellStyle name="6_HFM_7" xfId="3795" xr:uid="{00000000-0005-0000-0000-000047010000}"/>
    <cellStyle name="6_HFM_7 2" xfId="6001" xr:uid="{00000000-0005-0000-0000-000048010000}"/>
    <cellStyle name="6_HFM_7_BoD tables" xfId="5951" xr:uid="{00000000-0005-0000-0000-000049010000}"/>
    <cellStyle name="6_HFM_7_BP 2015" xfId="5824" xr:uid="{00000000-0005-0000-0000-00004A010000}"/>
    <cellStyle name="6_HFM_7_BP2015" xfId="5802" xr:uid="{00000000-0005-0000-0000-00004B010000}"/>
    <cellStyle name="6_HFM_7_BS" xfId="5782" xr:uid="{00000000-0005-0000-0000-00004C010000}"/>
    <cellStyle name="6_HFM_7_Financial data" xfId="5847" xr:uid="{00000000-0005-0000-0000-00004D010000}"/>
    <cellStyle name="6_HFM_7_Forecast HFM" xfId="5699" xr:uid="{00000000-0005-0000-0000-00004E010000}"/>
    <cellStyle name="6_HFM_7_HFM" xfId="5764" xr:uid="{00000000-0005-0000-0000-00004F010000}"/>
    <cellStyle name="6_HFM_7_Sheet1" xfId="11191" xr:uid="{00000000-0005-0000-0000-000050010000}"/>
    <cellStyle name="6_HFM_8" xfId="3796" xr:uid="{00000000-0005-0000-0000-000051010000}"/>
    <cellStyle name="6_HFM_8 2" xfId="6002" xr:uid="{00000000-0005-0000-0000-000052010000}"/>
    <cellStyle name="6_HFM_8_BoD tables" xfId="5952" xr:uid="{00000000-0005-0000-0000-000053010000}"/>
    <cellStyle name="6_HFM_8_BP 2015" xfId="5825" xr:uid="{00000000-0005-0000-0000-000054010000}"/>
    <cellStyle name="6_HFM_8_BP2015" xfId="5803" xr:uid="{00000000-0005-0000-0000-000055010000}"/>
    <cellStyle name="6_HFM_8_BS" xfId="5783" xr:uid="{00000000-0005-0000-0000-000056010000}"/>
    <cellStyle name="6_HFM_8_Financial data" xfId="5848" xr:uid="{00000000-0005-0000-0000-000057010000}"/>
    <cellStyle name="6_HFM_8_Forecast HFM" xfId="5700" xr:uid="{00000000-0005-0000-0000-000058010000}"/>
    <cellStyle name="6_HFM_8_HFM" xfId="5765" xr:uid="{00000000-0005-0000-0000-000059010000}"/>
    <cellStyle name="6_HFM_8_Sheet1" xfId="11190" xr:uid="{00000000-0005-0000-0000-00005A010000}"/>
    <cellStyle name="6_HFM_9" xfId="3800" xr:uid="{00000000-0005-0000-0000-00005B010000}"/>
    <cellStyle name="6_HFM_9 2" xfId="6003" xr:uid="{00000000-0005-0000-0000-00005C010000}"/>
    <cellStyle name="6_HFM_9_BoD tables" xfId="5953" xr:uid="{00000000-0005-0000-0000-00005D010000}"/>
    <cellStyle name="6_HFM_9_BP 2015" xfId="5826" xr:uid="{00000000-0005-0000-0000-00005E010000}"/>
    <cellStyle name="6_HFM_9_BP2015" xfId="5804" xr:uid="{00000000-0005-0000-0000-00005F010000}"/>
    <cellStyle name="6_HFM_9_BS" xfId="5784" xr:uid="{00000000-0005-0000-0000-000060010000}"/>
    <cellStyle name="6_HFM_9_Financial data" xfId="5849" xr:uid="{00000000-0005-0000-0000-000061010000}"/>
    <cellStyle name="6_HFM_9_Forecast HFM" xfId="5701" xr:uid="{00000000-0005-0000-0000-000062010000}"/>
    <cellStyle name="6_HFM_9_HFM" xfId="5766" xr:uid="{00000000-0005-0000-0000-000063010000}"/>
    <cellStyle name="6_HFM_9_Sheet1" xfId="11189" xr:uid="{00000000-0005-0000-0000-000064010000}"/>
    <cellStyle name="6_HFM_A" xfId="3803" xr:uid="{00000000-0005-0000-0000-000065010000}"/>
    <cellStyle name="6_HFM_BoD tables" xfId="5944" xr:uid="{00000000-0005-0000-0000-000066010000}"/>
    <cellStyle name="6_HFM_BP 2014" xfId="3807" xr:uid="{00000000-0005-0000-0000-000067010000}"/>
    <cellStyle name="6_HFM_BP 2015" xfId="5817" xr:uid="{00000000-0005-0000-0000-000068010000}"/>
    <cellStyle name="6_HFM_BP2015" xfId="5795" xr:uid="{00000000-0005-0000-0000-000069010000}"/>
    <cellStyle name="6_HFM_BS" xfId="3792" xr:uid="{00000000-0005-0000-0000-00006A010000}"/>
    <cellStyle name="6_HFM_Financial data" xfId="5840" xr:uid="{00000000-0005-0000-0000-00006B010000}"/>
    <cellStyle name="6_HFM_Forecast" xfId="3770" xr:uid="{00000000-0005-0000-0000-00006C010000}"/>
    <cellStyle name="6_HFM_Forecast HFM" xfId="3776" xr:uid="{00000000-0005-0000-0000-00006D010000}"/>
    <cellStyle name="6_HFM_HFM" xfId="3766" xr:uid="{00000000-0005-0000-0000-00006E010000}"/>
    <cellStyle name="6_HFM_Sheet1" xfId="3788" xr:uid="{00000000-0005-0000-0000-00006F010000}"/>
    <cellStyle name="6_Lists" xfId="3228" xr:uid="{00000000-0005-0000-0000-000070010000}"/>
    <cellStyle name="6_Lists 2" xfId="3948" xr:uid="{00000000-0005-0000-0000-000071010000}"/>
    <cellStyle name="6_Lists_BoD tables" xfId="5954" xr:uid="{00000000-0005-0000-0000-000072010000}"/>
    <cellStyle name="6_Lists_BP 2014" xfId="3808" xr:uid="{00000000-0005-0000-0000-000073010000}"/>
    <cellStyle name="6_Lists_BP 2015" xfId="5827" xr:uid="{00000000-0005-0000-0000-000074010000}"/>
    <cellStyle name="6_Lists_BP2015" xfId="5805" xr:uid="{00000000-0005-0000-0000-000075010000}"/>
    <cellStyle name="6_Lists_BS" xfId="3793" xr:uid="{00000000-0005-0000-0000-000076010000}"/>
    <cellStyle name="6_Lists_Financial data" xfId="5850" xr:uid="{00000000-0005-0000-0000-000077010000}"/>
    <cellStyle name="6_Lists_Forecast" xfId="3771" xr:uid="{00000000-0005-0000-0000-000078010000}"/>
    <cellStyle name="6_Lists_Forecast HFM" xfId="3777" xr:uid="{00000000-0005-0000-0000-000079010000}"/>
    <cellStyle name="6_Lists_HFM" xfId="3767" xr:uid="{00000000-0005-0000-0000-00007A010000}"/>
    <cellStyle name="6_Lists_Sheet1" xfId="3789" xr:uid="{00000000-0005-0000-0000-00007B010000}"/>
    <cellStyle name="6_Sheet1" xfId="3229" xr:uid="{00000000-0005-0000-0000-00007C010000}"/>
    <cellStyle name="6_Sheet1 2" xfId="3949" xr:uid="{00000000-0005-0000-0000-00007D010000}"/>
    <cellStyle name="6_Sheet1_1" xfId="3805" xr:uid="{00000000-0005-0000-0000-00007E010000}"/>
    <cellStyle name="6_Sheet1_BoD tables" xfId="5955" xr:uid="{00000000-0005-0000-0000-00007F010000}"/>
    <cellStyle name="6_Sheet1_BP 2014" xfId="3809" xr:uid="{00000000-0005-0000-0000-000080010000}"/>
    <cellStyle name="6_Sheet1_BP 2015" xfId="5828" xr:uid="{00000000-0005-0000-0000-000081010000}"/>
    <cellStyle name="6_Sheet1_BP2015" xfId="5806" xr:uid="{00000000-0005-0000-0000-000082010000}"/>
    <cellStyle name="6_Sheet1_BS" xfId="3794" xr:uid="{00000000-0005-0000-0000-000083010000}"/>
    <cellStyle name="6_Sheet1_Financial data" xfId="5851" xr:uid="{00000000-0005-0000-0000-000084010000}"/>
    <cellStyle name="6_Sheet1_Forecast" xfId="3772" xr:uid="{00000000-0005-0000-0000-000085010000}"/>
    <cellStyle name="6_Sheet1_Forecast HFM" xfId="3778" xr:uid="{00000000-0005-0000-0000-000086010000}"/>
    <cellStyle name="6_Sheet1_HFM" xfId="3768" xr:uid="{00000000-0005-0000-0000-000087010000}"/>
    <cellStyle name="6_Sheet1_Sheet1" xfId="3790" xr:uid="{00000000-0005-0000-0000-000088010000}"/>
    <cellStyle name="60% - Accent1 2" xfId="69" xr:uid="{00000000-0005-0000-0000-000089010000}"/>
    <cellStyle name="60% - Accent1 2 2" xfId="3230" xr:uid="{00000000-0005-0000-0000-00008A010000}"/>
    <cellStyle name="60% - Accent1 3" xfId="3231" xr:uid="{00000000-0005-0000-0000-00008B010000}"/>
    <cellStyle name="60% - Accent1 4" xfId="3824" xr:uid="{00000000-0005-0000-0000-00008C010000}"/>
    <cellStyle name="60% - Accent2 2" xfId="70" xr:uid="{00000000-0005-0000-0000-00008D010000}"/>
    <cellStyle name="60% - Accent2 2 2" xfId="3232" xr:uid="{00000000-0005-0000-0000-00008E010000}"/>
    <cellStyle name="60% - Accent2 3" xfId="3233" xr:uid="{00000000-0005-0000-0000-00008F010000}"/>
    <cellStyle name="60% - Accent2 4" xfId="3825" xr:uid="{00000000-0005-0000-0000-000090010000}"/>
    <cellStyle name="60% - Accent3 2" xfId="71" xr:uid="{00000000-0005-0000-0000-000091010000}"/>
    <cellStyle name="60% - Accent3 2 2" xfId="3234" xr:uid="{00000000-0005-0000-0000-000092010000}"/>
    <cellStyle name="60% - Accent3 3" xfId="3235" xr:uid="{00000000-0005-0000-0000-000093010000}"/>
    <cellStyle name="60% - Accent3 4" xfId="3826" xr:uid="{00000000-0005-0000-0000-000094010000}"/>
    <cellStyle name="60% - Accent4 2" xfId="72" xr:uid="{00000000-0005-0000-0000-000095010000}"/>
    <cellStyle name="60% - Accent4 2 2" xfId="3236" xr:uid="{00000000-0005-0000-0000-000096010000}"/>
    <cellStyle name="60% - Accent4 3" xfId="3237" xr:uid="{00000000-0005-0000-0000-000097010000}"/>
    <cellStyle name="60% - Accent4 4" xfId="3827" xr:uid="{00000000-0005-0000-0000-000098010000}"/>
    <cellStyle name="60% - Accent5 2" xfId="73" xr:uid="{00000000-0005-0000-0000-000099010000}"/>
    <cellStyle name="60% - Accent5 2 2" xfId="3238" xr:uid="{00000000-0005-0000-0000-00009A010000}"/>
    <cellStyle name="60% - Accent5 3" xfId="3239" xr:uid="{00000000-0005-0000-0000-00009B010000}"/>
    <cellStyle name="60% - Accent5 4" xfId="3828" xr:uid="{00000000-0005-0000-0000-00009C010000}"/>
    <cellStyle name="60% - Accent6 2" xfId="74" xr:uid="{00000000-0005-0000-0000-00009D010000}"/>
    <cellStyle name="60% - Accent6 2 2" xfId="3240" xr:uid="{00000000-0005-0000-0000-00009E010000}"/>
    <cellStyle name="60% - Accent6 3" xfId="3241" xr:uid="{00000000-0005-0000-0000-00009F010000}"/>
    <cellStyle name="60% - Accent6 4" xfId="3829" xr:uid="{00000000-0005-0000-0000-0000A0010000}"/>
    <cellStyle name="60% - Akzent1" xfId="75" xr:uid="{00000000-0005-0000-0000-0000A1010000}"/>
    <cellStyle name="60% - Akzent1 2" xfId="76" xr:uid="{00000000-0005-0000-0000-0000A2010000}"/>
    <cellStyle name="60% - Akzent1 3" xfId="77" xr:uid="{00000000-0005-0000-0000-0000A3010000}"/>
    <cellStyle name="60% - Akzent2" xfId="78" xr:uid="{00000000-0005-0000-0000-0000A4010000}"/>
    <cellStyle name="60% - Akzent2 2" xfId="79" xr:uid="{00000000-0005-0000-0000-0000A5010000}"/>
    <cellStyle name="60% - Akzent2 3" xfId="80" xr:uid="{00000000-0005-0000-0000-0000A6010000}"/>
    <cellStyle name="60% - Akzent3" xfId="81" xr:uid="{00000000-0005-0000-0000-0000A7010000}"/>
    <cellStyle name="60% - Akzent3 2" xfId="82" xr:uid="{00000000-0005-0000-0000-0000A8010000}"/>
    <cellStyle name="60% - Akzent3 3" xfId="83" xr:uid="{00000000-0005-0000-0000-0000A9010000}"/>
    <cellStyle name="60% - Akzent4" xfId="84" xr:uid="{00000000-0005-0000-0000-0000AA010000}"/>
    <cellStyle name="60% - Akzent4 2" xfId="85" xr:uid="{00000000-0005-0000-0000-0000AB010000}"/>
    <cellStyle name="60% - Akzent4 3" xfId="86" xr:uid="{00000000-0005-0000-0000-0000AC010000}"/>
    <cellStyle name="60% - Akzent5" xfId="87" xr:uid="{00000000-0005-0000-0000-0000AD010000}"/>
    <cellStyle name="60% - Akzent5 2" xfId="88" xr:uid="{00000000-0005-0000-0000-0000AE010000}"/>
    <cellStyle name="60% - Akzent5 3" xfId="89" xr:uid="{00000000-0005-0000-0000-0000AF010000}"/>
    <cellStyle name="60% - Akzent6" xfId="90" xr:uid="{00000000-0005-0000-0000-0000B0010000}"/>
    <cellStyle name="60% - Akzent6 2" xfId="91" xr:uid="{00000000-0005-0000-0000-0000B1010000}"/>
    <cellStyle name="60% - Akzent6 3" xfId="92" xr:uid="{00000000-0005-0000-0000-0000B2010000}"/>
    <cellStyle name="9" xfId="3242" xr:uid="{00000000-0005-0000-0000-0000B3010000}"/>
    <cellStyle name="Accent1 - 20%" xfId="94" xr:uid="{00000000-0005-0000-0000-0000B4010000}"/>
    <cellStyle name="Accent1 - 40%" xfId="95" xr:uid="{00000000-0005-0000-0000-0000B5010000}"/>
    <cellStyle name="Accent1 - 60%" xfId="96" xr:uid="{00000000-0005-0000-0000-0000B6010000}"/>
    <cellStyle name="Accent1 10" xfId="2997" xr:uid="{00000000-0005-0000-0000-0000B7010000}"/>
    <cellStyle name="Accent1 11" xfId="3037" xr:uid="{00000000-0005-0000-0000-0000B8010000}"/>
    <cellStyle name="Accent1 12" xfId="2989" xr:uid="{00000000-0005-0000-0000-0000B9010000}"/>
    <cellStyle name="Accent1 13" xfId="3030" xr:uid="{00000000-0005-0000-0000-0000BA010000}"/>
    <cellStyle name="Accent1 14" xfId="3066" xr:uid="{00000000-0005-0000-0000-0000BB010000}"/>
    <cellStyle name="Accent1 15" xfId="3027" xr:uid="{00000000-0005-0000-0000-0000BC010000}"/>
    <cellStyle name="Accent1 16" xfId="2978" xr:uid="{00000000-0005-0000-0000-0000BD010000}"/>
    <cellStyle name="Accent1 17" xfId="2846" xr:uid="{00000000-0005-0000-0000-0000BE010000}"/>
    <cellStyle name="Accent1 18" xfId="3077" xr:uid="{00000000-0005-0000-0000-0000BF010000}"/>
    <cellStyle name="Accent1 19" xfId="2850" xr:uid="{00000000-0005-0000-0000-0000C0010000}"/>
    <cellStyle name="Accent1 2" xfId="93" xr:uid="{00000000-0005-0000-0000-0000C1010000}"/>
    <cellStyle name="Accent1 2 2" xfId="3243" xr:uid="{00000000-0005-0000-0000-0000C2010000}"/>
    <cellStyle name="Accent1 20" xfId="2965" xr:uid="{00000000-0005-0000-0000-0000C3010000}"/>
    <cellStyle name="Accent1 21" xfId="2856" xr:uid="{00000000-0005-0000-0000-0000C4010000}"/>
    <cellStyle name="Accent1 22" xfId="2960" xr:uid="{00000000-0005-0000-0000-0000C5010000}"/>
    <cellStyle name="Accent1 23" xfId="3087" xr:uid="{00000000-0005-0000-0000-0000C6010000}"/>
    <cellStyle name="Accent1 24" xfId="3016" xr:uid="{00000000-0005-0000-0000-0000C7010000}"/>
    <cellStyle name="Accent1 25" xfId="2865" xr:uid="{00000000-0005-0000-0000-0000C8010000}"/>
    <cellStyle name="Accent1 26" xfId="2951" xr:uid="{00000000-0005-0000-0000-0000C9010000}"/>
    <cellStyle name="Accent1 27" xfId="2874" xr:uid="{00000000-0005-0000-0000-0000CA010000}"/>
    <cellStyle name="Accent1 28" xfId="2945" xr:uid="{00000000-0005-0000-0000-0000CB010000}"/>
    <cellStyle name="Accent1 29" xfId="2883" xr:uid="{00000000-0005-0000-0000-0000CC010000}"/>
    <cellStyle name="Accent1 3" xfId="2867" xr:uid="{00000000-0005-0000-0000-0000CD010000}"/>
    <cellStyle name="Accent1 30" xfId="2941" xr:uid="{00000000-0005-0000-0000-0000CE010000}"/>
    <cellStyle name="Accent1 31" xfId="3101" xr:uid="{00000000-0005-0000-0000-0000CF010000}"/>
    <cellStyle name="Accent1 32" xfId="2937" xr:uid="{00000000-0005-0000-0000-0000D0010000}"/>
    <cellStyle name="Accent1 33" xfId="3103" xr:uid="{00000000-0005-0000-0000-0000D1010000}"/>
    <cellStyle name="Accent1 34" xfId="2931" xr:uid="{00000000-0005-0000-0000-0000D2010000}"/>
    <cellStyle name="Accent1 35" xfId="3107" xr:uid="{00000000-0005-0000-0000-0000D3010000}"/>
    <cellStyle name="Accent1 36" xfId="2977" xr:uid="{00000000-0005-0000-0000-0000D4010000}"/>
    <cellStyle name="Accent1 37" xfId="3108" xr:uid="{00000000-0005-0000-0000-0000D5010000}"/>
    <cellStyle name="Accent1 38" xfId="2922" xr:uid="{00000000-0005-0000-0000-0000D6010000}"/>
    <cellStyle name="Accent1 39" xfId="3111" xr:uid="{00000000-0005-0000-0000-0000D7010000}"/>
    <cellStyle name="Accent1 4" xfId="3018" xr:uid="{00000000-0005-0000-0000-0000D8010000}"/>
    <cellStyle name="Accent1 4 2" xfId="3830" xr:uid="{00000000-0005-0000-0000-0000D9010000}"/>
    <cellStyle name="Accent1 40" xfId="3113" xr:uid="{00000000-0005-0000-0000-0000DA010000}"/>
    <cellStyle name="Accent1 41" xfId="3125" xr:uid="{00000000-0005-0000-0000-0000DB010000}"/>
    <cellStyle name="Accent1 42" xfId="3145" xr:uid="{00000000-0005-0000-0000-0000DC010000}"/>
    <cellStyle name="Accent1 43" xfId="13997" xr:uid="{00000000-0005-0000-0000-0000DD010000}"/>
    <cellStyle name="Accent1 44" xfId="13956" xr:uid="{00000000-0005-0000-0000-0000DE010000}"/>
    <cellStyle name="Accent1 45" xfId="14005" xr:uid="{00000000-0005-0000-0000-0000DF010000}"/>
    <cellStyle name="Accent1 46" xfId="13958" xr:uid="{00000000-0005-0000-0000-0000E0010000}"/>
    <cellStyle name="Accent1 47" xfId="14003" xr:uid="{00000000-0005-0000-0000-0000E1010000}"/>
    <cellStyle name="Accent1 48" xfId="13962" xr:uid="{00000000-0005-0000-0000-0000E2010000}"/>
    <cellStyle name="Accent1 49" xfId="13986" xr:uid="{00000000-0005-0000-0000-0000E3010000}"/>
    <cellStyle name="Accent1 5" xfId="3055" xr:uid="{00000000-0005-0000-0000-0000E4010000}"/>
    <cellStyle name="Accent1 50" xfId="13952" xr:uid="{00000000-0005-0000-0000-0000E5010000}"/>
    <cellStyle name="Accent1 51" xfId="13983" xr:uid="{00000000-0005-0000-0000-0000E6010000}"/>
    <cellStyle name="Accent1 52" xfId="13974" xr:uid="{00000000-0005-0000-0000-0000E7010000}"/>
    <cellStyle name="Accent1 53" xfId="14056" xr:uid="{00000000-0005-0000-0000-0000E8010000}"/>
    <cellStyle name="Accent1 54" xfId="14114" xr:uid="{00000000-0005-0000-0000-0000E9010000}"/>
    <cellStyle name="Accent1 55" xfId="14062" xr:uid="{00000000-0005-0000-0000-0000EA010000}"/>
    <cellStyle name="Accent1 56" xfId="14108" xr:uid="{00000000-0005-0000-0000-0000EB010000}"/>
    <cellStyle name="Accent1 57" xfId="14068" xr:uid="{00000000-0005-0000-0000-0000EC010000}"/>
    <cellStyle name="Accent1 58" xfId="14102" xr:uid="{00000000-0005-0000-0000-0000ED010000}"/>
    <cellStyle name="Accent1 59" xfId="14074" xr:uid="{00000000-0005-0000-0000-0000EE010000}"/>
    <cellStyle name="Accent1 6" xfId="3010" xr:uid="{00000000-0005-0000-0000-0000EF010000}"/>
    <cellStyle name="Accent1 60" xfId="14095" xr:uid="{00000000-0005-0000-0000-0000F0010000}"/>
    <cellStyle name="Accent1 61" xfId="14080" xr:uid="{00000000-0005-0000-0000-0000F1010000}"/>
    <cellStyle name="Accent1 7" xfId="3049" xr:uid="{00000000-0005-0000-0000-0000F2010000}"/>
    <cellStyle name="Accent1 8" xfId="3004" xr:uid="{00000000-0005-0000-0000-0000F3010000}"/>
    <cellStyle name="Accent1 9" xfId="3043" xr:uid="{00000000-0005-0000-0000-0000F4010000}"/>
    <cellStyle name="Accent2 - 20%" xfId="98" xr:uid="{00000000-0005-0000-0000-0000F5010000}"/>
    <cellStyle name="Accent2 - 40%" xfId="99" xr:uid="{00000000-0005-0000-0000-0000F6010000}"/>
    <cellStyle name="Accent2 - 60%" xfId="100" xr:uid="{00000000-0005-0000-0000-0000F7010000}"/>
    <cellStyle name="Accent2 10" xfId="2995" xr:uid="{00000000-0005-0000-0000-0000F8010000}"/>
    <cellStyle name="Accent2 11" xfId="3036" xr:uid="{00000000-0005-0000-0000-0000F9010000}"/>
    <cellStyle name="Accent2 12" xfId="2988" xr:uid="{00000000-0005-0000-0000-0000FA010000}"/>
    <cellStyle name="Accent2 13" xfId="3062" xr:uid="{00000000-0005-0000-0000-0000FB010000}"/>
    <cellStyle name="Accent2 14" xfId="2981" xr:uid="{00000000-0005-0000-0000-0000FC010000}"/>
    <cellStyle name="Accent2 15" xfId="3026" xr:uid="{00000000-0005-0000-0000-0000FD010000}"/>
    <cellStyle name="Accent2 16" xfId="2975" xr:uid="{00000000-0005-0000-0000-0000FE010000}"/>
    <cellStyle name="Accent2 17" xfId="2848" xr:uid="{00000000-0005-0000-0000-0000FF010000}"/>
    <cellStyle name="Accent2 18" xfId="3022" xr:uid="{00000000-0005-0000-0000-000000020000}"/>
    <cellStyle name="Accent2 19" xfId="2851" xr:uid="{00000000-0005-0000-0000-000001020000}"/>
    <cellStyle name="Accent2 2" xfId="97" xr:uid="{00000000-0005-0000-0000-000002020000}"/>
    <cellStyle name="Accent2 2 2" xfId="3244" xr:uid="{00000000-0005-0000-0000-000003020000}"/>
    <cellStyle name="Accent2 20" xfId="3019" xr:uid="{00000000-0005-0000-0000-000004020000}"/>
    <cellStyle name="Accent2 21" xfId="2858" xr:uid="{00000000-0005-0000-0000-000005020000}"/>
    <cellStyle name="Accent2 22" xfId="3085" xr:uid="{00000000-0005-0000-0000-000006020000}"/>
    <cellStyle name="Accent2 23" xfId="2860" xr:uid="{00000000-0005-0000-0000-000007020000}"/>
    <cellStyle name="Accent2 24" xfId="3090" xr:uid="{00000000-0005-0000-0000-000008020000}"/>
    <cellStyle name="Accent2 25" xfId="3086" xr:uid="{00000000-0005-0000-0000-000009020000}"/>
    <cellStyle name="Accent2 26" xfId="2950" xr:uid="{00000000-0005-0000-0000-00000A020000}"/>
    <cellStyle name="Accent2 27" xfId="2875" xr:uid="{00000000-0005-0000-0000-00000B020000}"/>
    <cellStyle name="Accent2 28" xfId="3095" xr:uid="{00000000-0005-0000-0000-00000C020000}"/>
    <cellStyle name="Accent2 29" xfId="2884" xr:uid="{00000000-0005-0000-0000-00000D020000}"/>
    <cellStyle name="Accent2 3" xfId="2869" xr:uid="{00000000-0005-0000-0000-00000E020000}"/>
    <cellStyle name="Accent2 30" xfId="2992" xr:uid="{00000000-0005-0000-0000-00000F020000}"/>
    <cellStyle name="Accent2 31" xfId="2993" xr:uid="{00000000-0005-0000-0000-000010020000}"/>
    <cellStyle name="Accent2 32" xfId="2936" xr:uid="{00000000-0005-0000-0000-000011020000}"/>
    <cellStyle name="Accent2 33" xfId="3104" xr:uid="{00000000-0005-0000-0000-000012020000}"/>
    <cellStyle name="Accent2 34" xfId="3106" xr:uid="{00000000-0005-0000-0000-000013020000}"/>
    <cellStyle name="Accent2 35" xfId="2900" xr:uid="{00000000-0005-0000-0000-000014020000}"/>
    <cellStyle name="Accent2 36" xfId="2926" xr:uid="{00000000-0005-0000-0000-000015020000}"/>
    <cellStyle name="Accent2 37" xfId="3076" xr:uid="{00000000-0005-0000-0000-000016020000}"/>
    <cellStyle name="Accent2 38" xfId="2921" xr:uid="{00000000-0005-0000-0000-000017020000}"/>
    <cellStyle name="Accent2 39" xfId="3091" xr:uid="{00000000-0005-0000-0000-000018020000}"/>
    <cellStyle name="Accent2 4" xfId="3017" xr:uid="{00000000-0005-0000-0000-000019020000}"/>
    <cellStyle name="Accent2 4 2" xfId="3831" xr:uid="{00000000-0005-0000-0000-00001A020000}"/>
    <cellStyle name="Accent2 40" xfId="3115" xr:uid="{00000000-0005-0000-0000-00001B020000}"/>
    <cellStyle name="Accent2 41" xfId="3126" xr:uid="{00000000-0005-0000-0000-00001C020000}"/>
    <cellStyle name="Accent2 42" xfId="3144" xr:uid="{00000000-0005-0000-0000-00001D020000}"/>
    <cellStyle name="Accent2 43" xfId="14031" xr:uid="{00000000-0005-0000-0000-00001E020000}"/>
    <cellStyle name="Accent2 44" xfId="13957" xr:uid="{00000000-0005-0000-0000-00001F020000}"/>
    <cellStyle name="Accent2 45" xfId="14033" xr:uid="{00000000-0005-0000-0000-000020020000}"/>
    <cellStyle name="Accent2 46" xfId="13961" xr:uid="{00000000-0005-0000-0000-000021020000}"/>
    <cellStyle name="Accent2 47" xfId="14036" xr:uid="{00000000-0005-0000-0000-000022020000}"/>
    <cellStyle name="Accent2 48" xfId="13967" xr:uid="{00000000-0005-0000-0000-000023020000}"/>
    <cellStyle name="Accent2 49" xfId="14000" xr:uid="{00000000-0005-0000-0000-000024020000}"/>
    <cellStyle name="Accent2 5" xfId="3054" xr:uid="{00000000-0005-0000-0000-000025020000}"/>
    <cellStyle name="Accent2 50" xfId="13970" xr:uid="{00000000-0005-0000-0000-000026020000}"/>
    <cellStyle name="Accent2 51" xfId="13998" xr:uid="{00000000-0005-0000-0000-000027020000}"/>
    <cellStyle name="Accent2 52" xfId="13975" xr:uid="{00000000-0005-0000-0000-000028020000}"/>
    <cellStyle name="Accent2 53" xfId="14057" xr:uid="{00000000-0005-0000-0000-000029020000}"/>
    <cellStyle name="Accent2 54" xfId="14113" xr:uid="{00000000-0005-0000-0000-00002A020000}"/>
    <cellStyle name="Accent2 55" xfId="14063" xr:uid="{00000000-0005-0000-0000-00002B020000}"/>
    <cellStyle name="Accent2 56" xfId="14107" xr:uid="{00000000-0005-0000-0000-00002C020000}"/>
    <cellStyle name="Accent2 57" xfId="14070" xr:uid="{00000000-0005-0000-0000-00002D020000}"/>
    <cellStyle name="Accent2 58" xfId="14101" xr:uid="{00000000-0005-0000-0000-00002E020000}"/>
    <cellStyle name="Accent2 59" xfId="14076" xr:uid="{00000000-0005-0000-0000-00002F020000}"/>
    <cellStyle name="Accent2 6" xfId="3009" xr:uid="{00000000-0005-0000-0000-000030020000}"/>
    <cellStyle name="Accent2 60" xfId="14094" xr:uid="{00000000-0005-0000-0000-000031020000}"/>
    <cellStyle name="Accent2 61" xfId="14081" xr:uid="{00000000-0005-0000-0000-000032020000}"/>
    <cellStyle name="Accent2 7" xfId="3048" xr:uid="{00000000-0005-0000-0000-000033020000}"/>
    <cellStyle name="Accent2 8" xfId="3003" xr:uid="{00000000-0005-0000-0000-000034020000}"/>
    <cellStyle name="Accent2 9" xfId="3042" xr:uid="{00000000-0005-0000-0000-000035020000}"/>
    <cellStyle name="Accent3 - 20%" xfId="102" xr:uid="{00000000-0005-0000-0000-000036020000}"/>
    <cellStyle name="Accent3 - 40%" xfId="103" xr:uid="{00000000-0005-0000-0000-000037020000}"/>
    <cellStyle name="Accent3 - 60%" xfId="104" xr:uid="{00000000-0005-0000-0000-000038020000}"/>
    <cellStyle name="Accent3 10" xfId="3078" xr:uid="{00000000-0005-0000-0000-000039020000}"/>
    <cellStyle name="Accent3 11" xfId="3035" xr:uid="{00000000-0005-0000-0000-00003A020000}"/>
    <cellStyle name="Accent3 12" xfId="2986" xr:uid="{00000000-0005-0000-0000-00003B020000}"/>
    <cellStyle name="Accent3 13" xfId="3028" xr:uid="{00000000-0005-0000-0000-00003C020000}"/>
    <cellStyle name="Accent3 14" xfId="3068" xr:uid="{00000000-0005-0000-0000-00003D020000}"/>
    <cellStyle name="Accent3 15" xfId="3089" xr:uid="{00000000-0005-0000-0000-00003E020000}"/>
    <cellStyle name="Accent3 16" xfId="2974" xr:uid="{00000000-0005-0000-0000-00003F020000}"/>
    <cellStyle name="Accent3 17" xfId="3092" xr:uid="{00000000-0005-0000-0000-000040020000}"/>
    <cellStyle name="Accent3 18" xfId="2969" xr:uid="{00000000-0005-0000-0000-000041020000}"/>
    <cellStyle name="Accent3 19" xfId="2852" xr:uid="{00000000-0005-0000-0000-000042020000}"/>
    <cellStyle name="Accent3 2" xfId="101" xr:uid="{00000000-0005-0000-0000-000043020000}"/>
    <cellStyle name="Accent3 2 2" xfId="3245" xr:uid="{00000000-0005-0000-0000-000044020000}"/>
    <cellStyle name="Accent3 20" xfId="3020" xr:uid="{00000000-0005-0000-0000-000045020000}"/>
    <cellStyle name="Accent3 21" xfId="3056" xr:uid="{00000000-0005-0000-0000-000046020000}"/>
    <cellStyle name="Accent3 22" xfId="2958" xr:uid="{00000000-0005-0000-0000-000047020000}"/>
    <cellStyle name="Accent3 23" xfId="2862" xr:uid="{00000000-0005-0000-0000-000048020000}"/>
    <cellStyle name="Accent3 24" xfId="2954" xr:uid="{00000000-0005-0000-0000-000049020000}"/>
    <cellStyle name="Accent3 25" xfId="2866" xr:uid="{00000000-0005-0000-0000-00004A020000}"/>
    <cellStyle name="Accent3 26" xfId="3094" xr:uid="{00000000-0005-0000-0000-00004B020000}"/>
    <cellStyle name="Accent3 27" xfId="2879" xr:uid="{00000000-0005-0000-0000-00004C020000}"/>
    <cellStyle name="Accent3 28" xfId="2944" xr:uid="{00000000-0005-0000-0000-00004D020000}"/>
    <cellStyle name="Accent3 29" xfId="2886" xr:uid="{00000000-0005-0000-0000-00004E020000}"/>
    <cellStyle name="Accent3 3" xfId="2871" xr:uid="{00000000-0005-0000-0000-00004F020000}"/>
    <cellStyle name="Accent3 30" xfId="2939" xr:uid="{00000000-0005-0000-0000-000050020000}"/>
    <cellStyle name="Accent3 31" xfId="2891" xr:uid="{00000000-0005-0000-0000-000051020000}"/>
    <cellStyle name="Accent3 32" xfId="3102" xr:uid="{00000000-0005-0000-0000-000052020000}"/>
    <cellStyle name="Accent3 33" xfId="2896" xr:uid="{00000000-0005-0000-0000-000053020000}"/>
    <cellStyle name="Accent3 34" xfId="2929" xr:uid="{00000000-0005-0000-0000-000054020000}"/>
    <cellStyle name="Accent3 35" xfId="2901" xr:uid="{00000000-0005-0000-0000-000055020000}"/>
    <cellStyle name="Accent3 36" xfId="2976" xr:uid="{00000000-0005-0000-0000-000056020000}"/>
    <cellStyle name="Accent3 37" xfId="3109" xr:uid="{00000000-0005-0000-0000-000057020000}"/>
    <cellStyle name="Accent3 38" xfId="2920" xr:uid="{00000000-0005-0000-0000-000058020000}"/>
    <cellStyle name="Accent3 39" xfId="2906" xr:uid="{00000000-0005-0000-0000-000059020000}"/>
    <cellStyle name="Accent3 4" xfId="3015" xr:uid="{00000000-0005-0000-0000-00005A020000}"/>
    <cellStyle name="Accent3 4 2" xfId="3832" xr:uid="{00000000-0005-0000-0000-00005B020000}"/>
    <cellStyle name="Accent3 40" xfId="2915" xr:uid="{00000000-0005-0000-0000-00005C020000}"/>
    <cellStyle name="Accent3 41" xfId="3127" xr:uid="{00000000-0005-0000-0000-00005D020000}"/>
    <cellStyle name="Accent3 42" xfId="3147" xr:uid="{00000000-0005-0000-0000-00005E020000}"/>
    <cellStyle name="Accent3 43" xfId="14030" xr:uid="{00000000-0005-0000-0000-00005F020000}"/>
    <cellStyle name="Accent3 44" xfId="13949" xr:uid="{00000000-0005-0000-0000-000060020000}"/>
    <cellStyle name="Accent3 45" xfId="14048" xr:uid="{00000000-0005-0000-0000-000061020000}"/>
    <cellStyle name="Accent3 46" xfId="13963" xr:uid="{00000000-0005-0000-0000-000062020000}"/>
    <cellStyle name="Accent3 47" xfId="13990" xr:uid="{00000000-0005-0000-0000-000063020000}"/>
    <cellStyle name="Accent3 48" xfId="14039" xr:uid="{00000000-0005-0000-0000-000064020000}"/>
    <cellStyle name="Accent3 49" xfId="14040" xr:uid="{00000000-0005-0000-0000-000065020000}"/>
    <cellStyle name="Accent3 5" xfId="3053" xr:uid="{00000000-0005-0000-0000-000066020000}"/>
    <cellStyle name="Accent3 50" xfId="14043" xr:uid="{00000000-0005-0000-0000-000067020000}"/>
    <cellStyle name="Accent3 51" xfId="14044" xr:uid="{00000000-0005-0000-0000-000068020000}"/>
    <cellStyle name="Accent3 52" xfId="14047" xr:uid="{00000000-0005-0000-0000-000069020000}"/>
    <cellStyle name="Accent3 53" xfId="14058" xr:uid="{00000000-0005-0000-0000-00006A020000}"/>
    <cellStyle name="Accent3 54" xfId="14112" xr:uid="{00000000-0005-0000-0000-00006B020000}"/>
    <cellStyle name="Accent3 55" xfId="14064" xr:uid="{00000000-0005-0000-0000-00006C020000}"/>
    <cellStyle name="Accent3 56" xfId="14106" xr:uid="{00000000-0005-0000-0000-00006D020000}"/>
    <cellStyle name="Accent3 57" xfId="14123" xr:uid="{00000000-0005-0000-0000-00006E020000}"/>
    <cellStyle name="Accent3 58" xfId="14100" xr:uid="{00000000-0005-0000-0000-00006F020000}"/>
    <cellStyle name="Accent3 59" xfId="14077" xr:uid="{00000000-0005-0000-0000-000070020000}"/>
    <cellStyle name="Accent3 6" xfId="3008" xr:uid="{00000000-0005-0000-0000-000071020000}"/>
    <cellStyle name="Accent3 60" xfId="14093" xr:uid="{00000000-0005-0000-0000-000072020000}"/>
    <cellStyle name="Accent3 61" xfId="14083" xr:uid="{00000000-0005-0000-0000-000073020000}"/>
    <cellStyle name="Accent3 7" xfId="3047" xr:uid="{00000000-0005-0000-0000-000074020000}"/>
    <cellStyle name="Accent3 8" xfId="3002" xr:uid="{00000000-0005-0000-0000-000075020000}"/>
    <cellStyle name="Accent3 9" xfId="3040" xr:uid="{00000000-0005-0000-0000-000076020000}"/>
    <cellStyle name="Accent4 - 20%" xfId="106" xr:uid="{00000000-0005-0000-0000-000077020000}"/>
    <cellStyle name="Accent4 - 40%" xfId="107" xr:uid="{00000000-0005-0000-0000-000078020000}"/>
    <cellStyle name="Accent4 - 60%" xfId="108" xr:uid="{00000000-0005-0000-0000-000079020000}"/>
    <cellStyle name="Accent4 10" xfId="2991" xr:uid="{00000000-0005-0000-0000-00007A020000}"/>
    <cellStyle name="Accent4 11" xfId="3033" xr:uid="{00000000-0005-0000-0000-00007B020000}"/>
    <cellStyle name="Accent4 12" xfId="2985" xr:uid="{00000000-0005-0000-0000-00007C020000}"/>
    <cellStyle name="Accent4 13" xfId="3064" xr:uid="{00000000-0005-0000-0000-00007D020000}"/>
    <cellStyle name="Accent4 14" xfId="2980" xr:uid="{00000000-0005-0000-0000-00007E020000}"/>
    <cellStyle name="Accent4 15" xfId="3070" xr:uid="{00000000-0005-0000-0000-00007F020000}"/>
    <cellStyle name="Accent4 16" xfId="2973" xr:uid="{00000000-0005-0000-0000-000080020000}"/>
    <cellStyle name="Accent4 17" xfId="3073" xr:uid="{00000000-0005-0000-0000-000081020000}"/>
    <cellStyle name="Accent4 18" xfId="2968" xr:uid="{00000000-0005-0000-0000-000082020000}"/>
    <cellStyle name="Accent4 19" xfId="3082" xr:uid="{00000000-0005-0000-0000-000083020000}"/>
    <cellStyle name="Accent4 2" xfId="105" xr:uid="{00000000-0005-0000-0000-000084020000}"/>
    <cellStyle name="Accent4 2 2" xfId="3246" xr:uid="{00000000-0005-0000-0000-000085020000}"/>
    <cellStyle name="Accent4 20" xfId="2963" xr:uid="{00000000-0005-0000-0000-000086020000}"/>
    <cellStyle name="Accent4 21" xfId="3084" xr:uid="{00000000-0005-0000-0000-000087020000}"/>
    <cellStyle name="Accent4 22" xfId="2956" xr:uid="{00000000-0005-0000-0000-000088020000}"/>
    <cellStyle name="Accent4 23" xfId="2863" xr:uid="{00000000-0005-0000-0000-000089020000}"/>
    <cellStyle name="Accent4 24" xfId="3098" xr:uid="{00000000-0005-0000-0000-00008A020000}"/>
    <cellStyle name="Accent4 25" xfId="2868" xr:uid="{00000000-0005-0000-0000-00008B020000}"/>
    <cellStyle name="Accent4 26" xfId="2948" xr:uid="{00000000-0005-0000-0000-00008C020000}"/>
    <cellStyle name="Accent4 27" xfId="2880" xr:uid="{00000000-0005-0000-0000-00008D020000}"/>
    <cellStyle name="Accent4 28" xfId="3097" xr:uid="{00000000-0005-0000-0000-00008E020000}"/>
    <cellStyle name="Accent4 29" xfId="2887" xr:uid="{00000000-0005-0000-0000-00008F020000}"/>
    <cellStyle name="Accent4 3" xfId="2873" xr:uid="{00000000-0005-0000-0000-000090020000}"/>
    <cellStyle name="Accent4 30" xfId="3100" xr:uid="{00000000-0005-0000-0000-000091020000}"/>
    <cellStyle name="Accent4 31" xfId="2892" xr:uid="{00000000-0005-0000-0000-000092020000}"/>
    <cellStyle name="Accent4 32" xfId="2934" xr:uid="{00000000-0005-0000-0000-000093020000}"/>
    <cellStyle name="Accent4 33" xfId="2897" xr:uid="{00000000-0005-0000-0000-000094020000}"/>
    <cellStyle name="Accent4 34" xfId="2928" xr:uid="{00000000-0005-0000-0000-000095020000}"/>
    <cellStyle name="Accent4 35" xfId="3114" xr:uid="{00000000-0005-0000-0000-000096020000}"/>
    <cellStyle name="Accent4 36" xfId="2925" xr:uid="{00000000-0005-0000-0000-000097020000}"/>
    <cellStyle name="Accent4 37" xfId="2904" xr:uid="{00000000-0005-0000-0000-000098020000}"/>
    <cellStyle name="Accent4 38" xfId="2919" xr:uid="{00000000-0005-0000-0000-000099020000}"/>
    <cellStyle name="Accent4 39" xfId="2907" xr:uid="{00000000-0005-0000-0000-00009A020000}"/>
    <cellStyle name="Accent4 4" xfId="3013" xr:uid="{00000000-0005-0000-0000-00009B020000}"/>
    <cellStyle name="Accent4 4 2" xfId="3833" xr:uid="{00000000-0005-0000-0000-00009C020000}"/>
    <cellStyle name="Accent4 40" xfId="2914" xr:uid="{00000000-0005-0000-0000-00009D020000}"/>
    <cellStyle name="Accent4 41" xfId="3128" xr:uid="{00000000-0005-0000-0000-00009E020000}"/>
    <cellStyle name="Accent4 42" xfId="3143" xr:uid="{00000000-0005-0000-0000-00009F020000}"/>
    <cellStyle name="Accent4 43" xfId="14007" xr:uid="{00000000-0005-0000-0000-0000A0020000}"/>
    <cellStyle name="Accent4 44" xfId="13960" xr:uid="{00000000-0005-0000-0000-0000A1020000}"/>
    <cellStyle name="Accent4 45" xfId="14034" xr:uid="{00000000-0005-0000-0000-0000A2020000}"/>
    <cellStyle name="Accent4 46" xfId="14035" xr:uid="{00000000-0005-0000-0000-0000A3020000}"/>
    <cellStyle name="Accent4 47" xfId="14037" xr:uid="{00000000-0005-0000-0000-0000A4020000}"/>
    <cellStyle name="Accent4 48" xfId="13954" xr:uid="{00000000-0005-0000-0000-0000A5020000}"/>
    <cellStyle name="Accent4 49" xfId="13985" xr:uid="{00000000-0005-0000-0000-0000A6020000}"/>
    <cellStyle name="Accent4 5" xfId="3052" xr:uid="{00000000-0005-0000-0000-0000A7020000}"/>
    <cellStyle name="Accent4 50" xfId="13971" xr:uid="{00000000-0005-0000-0000-0000A8020000}"/>
    <cellStyle name="Accent4 51" xfId="13981" xr:uid="{00000000-0005-0000-0000-0000A9020000}"/>
    <cellStyle name="Accent4 52" xfId="13976" xr:uid="{00000000-0005-0000-0000-0000AA020000}"/>
    <cellStyle name="Accent4 53" xfId="14059" xr:uid="{00000000-0005-0000-0000-0000AB020000}"/>
    <cellStyle name="Accent4 54" xfId="14111" xr:uid="{00000000-0005-0000-0000-0000AC020000}"/>
    <cellStyle name="Accent4 55" xfId="14065" xr:uid="{00000000-0005-0000-0000-0000AD020000}"/>
    <cellStyle name="Accent4 56" xfId="14105" xr:uid="{00000000-0005-0000-0000-0000AE020000}"/>
    <cellStyle name="Accent4 57" xfId="14072" xr:uid="{00000000-0005-0000-0000-0000AF020000}"/>
    <cellStyle name="Accent4 58" xfId="14098" xr:uid="{00000000-0005-0000-0000-0000B0020000}"/>
    <cellStyle name="Accent4 59" xfId="14122" xr:uid="{00000000-0005-0000-0000-0000B1020000}"/>
    <cellStyle name="Accent4 6" xfId="3007" xr:uid="{00000000-0005-0000-0000-0000B2020000}"/>
    <cellStyle name="Accent4 60" xfId="14092" xr:uid="{00000000-0005-0000-0000-0000B3020000}"/>
    <cellStyle name="Accent4 61" xfId="14084" xr:uid="{00000000-0005-0000-0000-0000B4020000}"/>
    <cellStyle name="Accent4 7" xfId="3046" xr:uid="{00000000-0005-0000-0000-0000B5020000}"/>
    <cellStyle name="Accent4 8" xfId="3000" xr:uid="{00000000-0005-0000-0000-0000B6020000}"/>
    <cellStyle name="Accent4 9" xfId="3039" xr:uid="{00000000-0005-0000-0000-0000B7020000}"/>
    <cellStyle name="Accent5 - 20%" xfId="110" xr:uid="{00000000-0005-0000-0000-0000B8020000}"/>
    <cellStyle name="Accent5 - 40%" xfId="111" xr:uid="{00000000-0005-0000-0000-0000B9020000}"/>
    <cellStyle name="Accent5 - 60%" xfId="112" xr:uid="{00000000-0005-0000-0000-0000BA020000}"/>
    <cellStyle name="Accent5 10" xfId="2990" xr:uid="{00000000-0005-0000-0000-0000BB020000}"/>
    <cellStyle name="Accent5 11" xfId="3032" xr:uid="{00000000-0005-0000-0000-0000BC020000}"/>
    <cellStyle name="Accent5 12" xfId="2984" xr:uid="{00000000-0005-0000-0000-0000BD020000}"/>
    <cellStyle name="Accent5 13" xfId="3080" xr:uid="{00000000-0005-0000-0000-0000BE020000}"/>
    <cellStyle name="Accent5 14" xfId="3067" xr:uid="{00000000-0005-0000-0000-0000BF020000}"/>
    <cellStyle name="Accent5 15" xfId="2844" xr:uid="{00000000-0005-0000-0000-0000C0020000}"/>
    <cellStyle name="Accent5 16" xfId="2972" xr:uid="{00000000-0005-0000-0000-0000C1020000}"/>
    <cellStyle name="Accent5 17" xfId="2849" xr:uid="{00000000-0005-0000-0000-0000C2020000}"/>
    <cellStyle name="Accent5 18" xfId="2967" xr:uid="{00000000-0005-0000-0000-0000C3020000}"/>
    <cellStyle name="Accent5 19" xfId="2853" xr:uid="{00000000-0005-0000-0000-0000C4020000}"/>
    <cellStyle name="Accent5 2" xfId="109" xr:uid="{00000000-0005-0000-0000-0000C5020000}"/>
    <cellStyle name="Accent5 2 2" xfId="3247" xr:uid="{00000000-0005-0000-0000-0000C6020000}"/>
    <cellStyle name="Accent5 20" xfId="2962" xr:uid="{00000000-0005-0000-0000-0000C7020000}"/>
    <cellStyle name="Accent5 21" xfId="2855" xr:uid="{00000000-0005-0000-0000-0000C8020000}"/>
    <cellStyle name="Accent5 22" xfId="2955" xr:uid="{00000000-0005-0000-0000-0000C9020000}"/>
    <cellStyle name="Accent5 23" xfId="2864" xr:uid="{00000000-0005-0000-0000-0000CA020000}"/>
    <cellStyle name="Accent5 24" xfId="2953" xr:uid="{00000000-0005-0000-0000-0000CB020000}"/>
    <cellStyle name="Accent5 25" xfId="2870" xr:uid="{00000000-0005-0000-0000-0000CC020000}"/>
    <cellStyle name="Accent5 26" xfId="2947" xr:uid="{00000000-0005-0000-0000-0000CD020000}"/>
    <cellStyle name="Accent5 27" xfId="2881" xr:uid="{00000000-0005-0000-0000-0000CE020000}"/>
    <cellStyle name="Accent5 28" xfId="2942" xr:uid="{00000000-0005-0000-0000-0000CF020000}"/>
    <cellStyle name="Accent5 29" xfId="2888" xr:uid="{00000000-0005-0000-0000-0000D0020000}"/>
    <cellStyle name="Accent5 3" xfId="2876" xr:uid="{00000000-0005-0000-0000-0000D1020000}"/>
    <cellStyle name="Accent5 30" xfId="2938" xr:uid="{00000000-0005-0000-0000-0000D2020000}"/>
    <cellStyle name="Accent5 31" xfId="2893" xr:uid="{00000000-0005-0000-0000-0000D3020000}"/>
    <cellStyle name="Accent5 32" xfId="2933" xr:uid="{00000000-0005-0000-0000-0000D4020000}"/>
    <cellStyle name="Accent5 33" xfId="2898" xr:uid="{00000000-0005-0000-0000-0000D5020000}"/>
    <cellStyle name="Accent5 34" xfId="2927" xr:uid="{00000000-0005-0000-0000-0000D6020000}"/>
    <cellStyle name="Accent5 35" xfId="2902" xr:uid="{00000000-0005-0000-0000-0000D7020000}"/>
    <cellStyle name="Accent5 36" xfId="2924" xr:uid="{00000000-0005-0000-0000-0000D8020000}"/>
    <cellStyle name="Accent5 37" xfId="2905" xr:uid="{00000000-0005-0000-0000-0000D9020000}"/>
    <cellStyle name="Accent5 38" xfId="2918" xr:uid="{00000000-0005-0000-0000-0000DA020000}"/>
    <cellStyle name="Accent5 39" xfId="2908" xr:uid="{00000000-0005-0000-0000-0000DB020000}"/>
    <cellStyle name="Accent5 4" xfId="3012" xr:uid="{00000000-0005-0000-0000-0000DC020000}"/>
    <cellStyle name="Accent5 4 2" xfId="3834" xr:uid="{00000000-0005-0000-0000-0000DD020000}"/>
    <cellStyle name="Accent5 40" xfId="2913" xr:uid="{00000000-0005-0000-0000-0000DE020000}"/>
    <cellStyle name="Accent5 41" xfId="3129" xr:uid="{00000000-0005-0000-0000-0000DF020000}"/>
    <cellStyle name="Accent5 42" xfId="3142" xr:uid="{00000000-0005-0000-0000-0000E0020000}"/>
    <cellStyle name="Accent5 43" xfId="13995" xr:uid="{00000000-0005-0000-0000-0000E1020000}"/>
    <cellStyle name="Accent5 44" xfId="14032" xr:uid="{00000000-0005-0000-0000-0000E2020000}"/>
    <cellStyle name="Accent5 45" xfId="13992" xr:uid="{00000000-0005-0000-0000-0000E3020000}"/>
    <cellStyle name="Accent5 46" xfId="13965" xr:uid="{00000000-0005-0000-0000-0000E4020000}"/>
    <cellStyle name="Accent5 47" xfId="13988" xr:uid="{00000000-0005-0000-0000-0000E5020000}"/>
    <cellStyle name="Accent5 48" xfId="13968" xr:uid="{00000000-0005-0000-0000-0000E6020000}"/>
    <cellStyle name="Accent5 49" xfId="14041" xr:uid="{00000000-0005-0000-0000-0000E7020000}"/>
    <cellStyle name="Accent5 5" xfId="3051" xr:uid="{00000000-0005-0000-0000-0000E8020000}"/>
    <cellStyle name="Accent5 50" xfId="13972" xr:uid="{00000000-0005-0000-0000-0000E9020000}"/>
    <cellStyle name="Accent5 51" xfId="14045" xr:uid="{00000000-0005-0000-0000-0000EA020000}"/>
    <cellStyle name="Accent5 52" xfId="13977" xr:uid="{00000000-0005-0000-0000-0000EB020000}"/>
    <cellStyle name="Accent5 53" xfId="14060" xr:uid="{00000000-0005-0000-0000-0000EC020000}"/>
    <cellStyle name="Accent5 54" xfId="14110" xr:uid="{00000000-0005-0000-0000-0000ED020000}"/>
    <cellStyle name="Accent5 55" xfId="14066" xr:uid="{00000000-0005-0000-0000-0000EE020000}"/>
    <cellStyle name="Accent5 56" xfId="14104" xr:uid="{00000000-0005-0000-0000-0000EF020000}"/>
    <cellStyle name="Accent5 57" xfId="14073" xr:uid="{00000000-0005-0000-0000-0000F0020000}"/>
    <cellStyle name="Accent5 58" xfId="14097" xr:uid="{00000000-0005-0000-0000-0000F1020000}"/>
    <cellStyle name="Accent5 59" xfId="14078" xr:uid="{00000000-0005-0000-0000-0000F2020000}"/>
    <cellStyle name="Accent5 6" xfId="3006" xr:uid="{00000000-0005-0000-0000-0000F3020000}"/>
    <cellStyle name="Accent5 60" xfId="14090" xr:uid="{00000000-0005-0000-0000-0000F4020000}"/>
    <cellStyle name="Accent5 61" xfId="14085" xr:uid="{00000000-0005-0000-0000-0000F5020000}"/>
    <cellStyle name="Accent5 7" xfId="3045" xr:uid="{00000000-0005-0000-0000-0000F6020000}"/>
    <cellStyle name="Accent5 8" xfId="2999" xr:uid="{00000000-0005-0000-0000-0000F7020000}"/>
    <cellStyle name="Accent5 9" xfId="3069" xr:uid="{00000000-0005-0000-0000-0000F8020000}"/>
    <cellStyle name="Accent6 - 20%" xfId="114" xr:uid="{00000000-0005-0000-0000-0000F9020000}"/>
    <cellStyle name="Accent6 - 40%" xfId="115" xr:uid="{00000000-0005-0000-0000-0000FA020000}"/>
    <cellStyle name="Accent6 - 60%" xfId="116" xr:uid="{00000000-0005-0000-0000-0000FB020000}"/>
    <cellStyle name="Accent6 10" xfId="2996" xr:uid="{00000000-0005-0000-0000-0000FC020000}"/>
    <cellStyle name="Accent6 11" xfId="3031" xr:uid="{00000000-0005-0000-0000-0000FD020000}"/>
    <cellStyle name="Accent6 12" xfId="2983" xr:uid="{00000000-0005-0000-0000-0000FE020000}"/>
    <cellStyle name="Accent6 13" xfId="3063" xr:uid="{00000000-0005-0000-0000-0000FF020000}"/>
    <cellStyle name="Accent6 14" xfId="2979" xr:uid="{00000000-0005-0000-0000-000000030000}"/>
    <cellStyle name="Accent6 15" xfId="2845" xr:uid="{00000000-0005-0000-0000-000001030000}"/>
    <cellStyle name="Accent6 16" xfId="2971" xr:uid="{00000000-0005-0000-0000-000002030000}"/>
    <cellStyle name="Accent6 17" xfId="2847" xr:uid="{00000000-0005-0000-0000-000003030000}"/>
    <cellStyle name="Accent6 18" xfId="2966" xr:uid="{00000000-0005-0000-0000-000004030000}"/>
    <cellStyle name="Accent6 19" xfId="2854" xr:uid="{00000000-0005-0000-0000-000005030000}"/>
    <cellStyle name="Accent6 2" xfId="113" xr:uid="{00000000-0005-0000-0000-000006030000}"/>
    <cellStyle name="Accent6 2 2" xfId="3248" xr:uid="{00000000-0005-0000-0000-000007030000}"/>
    <cellStyle name="Accent6 20" xfId="2961" xr:uid="{00000000-0005-0000-0000-000008030000}"/>
    <cellStyle name="Accent6 21" xfId="2859" xr:uid="{00000000-0005-0000-0000-000009030000}"/>
    <cellStyle name="Accent6 22" xfId="2959" xr:uid="{00000000-0005-0000-0000-00000A030000}"/>
    <cellStyle name="Accent6 23" xfId="3088" xr:uid="{00000000-0005-0000-0000-00000B030000}"/>
    <cellStyle name="Accent6 24" xfId="2952" xr:uid="{00000000-0005-0000-0000-00000C030000}"/>
    <cellStyle name="Accent6 25" xfId="2872" xr:uid="{00000000-0005-0000-0000-00000D030000}"/>
    <cellStyle name="Accent6 26" xfId="2946" xr:uid="{00000000-0005-0000-0000-00000E030000}"/>
    <cellStyle name="Accent6 27" xfId="2882" xr:uid="{00000000-0005-0000-0000-00000F030000}"/>
    <cellStyle name="Accent6 28" xfId="3096" xr:uid="{00000000-0005-0000-0000-000010030000}"/>
    <cellStyle name="Accent6 29" xfId="3075" xr:uid="{00000000-0005-0000-0000-000011030000}"/>
    <cellStyle name="Accent6 3" xfId="2878" xr:uid="{00000000-0005-0000-0000-000012030000}"/>
    <cellStyle name="Accent6 30" xfId="3099" xr:uid="{00000000-0005-0000-0000-000013030000}"/>
    <cellStyle name="Accent6 31" xfId="2894" xr:uid="{00000000-0005-0000-0000-000014030000}"/>
    <cellStyle name="Accent6 32" xfId="2932" xr:uid="{00000000-0005-0000-0000-000015030000}"/>
    <cellStyle name="Accent6 33" xfId="3025" xr:uid="{00000000-0005-0000-0000-000016030000}"/>
    <cellStyle name="Accent6 34" xfId="2930" xr:uid="{00000000-0005-0000-0000-000017030000}"/>
    <cellStyle name="Accent6 35" xfId="2903" xr:uid="{00000000-0005-0000-0000-000018030000}"/>
    <cellStyle name="Accent6 36" xfId="2923" xr:uid="{00000000-0005-0000-0000-000019030000}"/>
    <cellStyle name="Accent6 37" xfId="3058" xr:uid="{00000000-0005-0000-0000-00001A030000}"/>
    <cellStyle name="Accent6 38" xfId="2917" xr:uid="{00000000-0005-0000-0000-00001B030000}"/>
    <cellStyle name="Accent6 39" xfId="3110" xr:uid="{00000000-0005-0000-0000-00001C030000}"/>
    <cellStyle name="Accent6 4" xfId="3011" xr:uid="{00000000-0005-0000-0000-00001D030000}"/>
    <cellStyle name="Accent6 4 2" xfId="3835" xr:uid="{00000000-0005-0000-0000-00001E030000}"/>
    <cellStyle name="Accent6 40" xfId="2912" xr:uid="{00000000-0005-0000-0000-00001F030000}"/>
    <cellStyle name="Accent6 41" xfId="3130" xr:uid="{00000000-0005-0000-0000-000020030000}"/>
    <cellStyle name="Accent6 42" xfId="3141" xr:uid="{00000000-0005-0000-0000-000021030000}"/>
    <cellStyle name="Accent6 43" xfId="13994" xr:uid="{00000000-0005-0000-0000-000022030000}"/>
    <cellStyle name="Accent6 44" xfId="13948" xr:uid="{00000000-0005-0000-0000-000023030000}"/>
    <cellStyle name="Accent6 45" xfId="13991" xr:uid="{00000000-0005-0000-0000-000024030000}"/>
    <cellStyle name="Accent6 46" xfId="13966" xr:uid="{00000000-0005-0000-0000-000025030000}"/>
    <cellStyle name="Accent6 47" xfId="13987" xr:uid="{00000000-0005-0000-0000-000026030000}"/>
    <cellStyle name="Accent6 48" xfId="13969" xr:uid="{00000000-0005-0000-0000-000027030000}"/>
    <cellStyle name="Accent6 49" xfId="13984" xr:uid="{00000000-0005-0000-0000-000028030000}"/>
    <cellStyle name="Accent6 5" xfId="3050" xr:uid="{00000000-0005-0000-0000-000029030000}"/>
    <cellStyle name="Accent6 50" xfId="13973" xr:uid="{00000000-0005-0000-0000-00002A030000}"/>
    <cellStyle name="Accent6 51" xfId="13980" xr:uid="{00000000-0005-0000-0000-00002B030000}"/>
    <cellStyle name="Accent6 52" xfId="13978" xr:uid="{00000000-0005-0000-0000-00002C030000}"/>
    <cellStyle name="Accent6 53" xfId="14061" xr:uid="{00000000-0005-0000-0000-00002D030000}"/>
    <cellStyle name="Accent6 54" xfId="14109" xr:uid="{00000000-0005-0000-0000-00002E030000}"/>
    <cellStyle name="Accent6 55" xfId="14067" xr:uid="{00000000-0005-0000-0000-00002F030000}"/>
    <cellStyle name="Accent6 56" xfId="14103" xr:uid="{00000000-0005-0000-0000-000030030000}"/>
    <cellStyle name="Accent6 57" xfId="14069" xr:uid="{00000000-0005-0000-0000-000031030000}"/>
    <cellStyle name="Accent6 58" xfId="14096" xr:uid="{00000000-0005-0000-0000-000032030000}"/>
    <cellStyle name="Accent6 59" xfId="14079" xr:uid="{00000000-0005-0000-0000-000033030000}"/>
    <cellStyle name="Accent6 6" xfId="3005" xr:uid="{00000000-0005-0000-0000-000034030000}"/>
    <cellStyle name="Accent6 60" xfId="14124" xr:uid="{00000000-0005-0000-0000-000035030000}"/>
    <cellStyle name="Accent6 61" xfId="14086" xr:uid="{00000000-0005-0000-0000-000036030000}"/>
    <cellStyle name="Accent6 7" xfId="3044" xr:uid="{00000000-0005-0000-0000-000037030000}"/>
    <cellStyle name="Accent6 8" xfId="2998" xr:uid="{00000000-0005-0000-0000-000038030000}"/>
    <cellStyle name="Accent6 9" xfId="3038" xr:uid="{00000000-0005-0000-0000-000039030000}"/>
    <cellStyle name="Actual Date" xfId="3249" xr:uid="{00000000-0005-0000-0000-00003A030000}"/>
    <cellStyle name="ÅëÈ­ [0]_°£ºÎÀüÈ­" xfId="3250" xr:uid="{00000000-0005-0000-0000-00003B030000}"/>
    <cellStyle name="ÅëÈ­_°£ºÎÀüÈ­" xfId="3251" xr:uid="{00000000-0005-0000-0000-00003C030000}"/>
    <cellStyle name="AFE" xfId="117" xr:uid="{00000000-0005-0000-0000-00003D030000}"/>
    <cellStyle name="Akzent1 2" xfId="118" xr:uid="{00000000-0005-0000-0000-00003E030000}"/>
    <cellStyle name="Akzent1 3" xfId="119" xr:uid="{00000000-0005-0000-0000-00003F030000}"/>
    <cellStyle name="Akzent2 2" xfId="120" xr:uid="{00000000-0005-0000-0000-000040030000}"/>
    <cellStyle name="Akzent2 3" xfId="121" xr:uid="{00000000-0005-0000-0000-000041030000}"/>
    <cellStyle name="Akzent3 2" xfId="122" xr:uid="{00000000-0005-0000-0000-000042030000}"/>
    <cellStyle name="Akzent3 3" xfId="123" xr:uid="{00000000-0005-0000-0000-000043030000}"/>
    <cellStyle name="Akzent4 2" xfId="124" xr:uid="{00000000-0005-0000-0000-000044030000}"/>
    <cellStyle name="Akzent4 3" xfId="125" xr:uid="{00000000-0005-0000-0000-000045030000}"/>
    <cellStyle name="Akzent5 2" xfId="126" xr:uid="{00000000-0005-0000-0000-000046030000}"/>
    <cellStyle name="Akzent5 3" xfId="127" xr:uid="{00000000-0005-0000-0000-000047030000}"/>
    <cellStyle name="Akzent6 2" xfId="128" xr:uid="{00000000-0005-0000-0000-000048030000}"/>
    <cellStyle name="Akzent6 3" xfId="129" xr:uid="{00000000-0005-0000-0000-000049030000}"/>
    <cellStyle name="Analyse.Blatt" xfId="3252" xr:uid="{00000000-0005-0000-0000-00004A030000}"/>
    <cellStyle name="Analyse.Datei" xfId="3253" xr:uid="{00000000-0005-0000-0000-00004B030000}"/>
    <cellStyle name="Analyse.Formel" xfId="3254" xr:uid="{00000000-0005-0000-0000-00004C030000}"/>
    <cellStyle name="Analyse.Listen" xfId="3255" xr:uid="{00000000-0005-0000-0000-00004D030000}"/>
    <cellStyle name="Analyse.Namen" xfId="3256" xr:uid="{00000000-0005-0000-0000-00004E030000}"/>
    <cellStyle name="Analyse.TextWert" xfId="3257" xr:uid="{00000000-0005-0000-0000-00004F030000}"/>
    <cellStyle name="Analyse.Titel" xfId="3258" xr:uid="{00000000-0005-0000-0000-000050030000}"/>
    <cellStyle name="Analyse.TrennZeile" xfId="3259" xr:uid="{00000000-0005-0000-0000-000051030000}"/>
    <cellStyle name="Analyse.ZellcopyEnde" xfId="3260" xr:uid="{00000000-0005-0000-0000-000052030000}"/>
    <cellStyle name="Analyse.Zellen" xfId="3261" xr:uid="{00000000-0005-0000-0000-000053030000}"/>
    <cellStyle name="ANCLAS,REZONES Y SUS PARTES,DE FUNDICION,DE HIERRO O DE ACERO" xfId="130" xr:uid="{00000000-0005-0000-0000-000054030000}"/>
    <cellStyle name="ANCLAS,REZONES Y SUS PARTES,DE FUNDICION,DE HIERRO O DE ACERO 2" xfId="13556" xr:uid="{00000000-0005-0000-0000-000055030000}"/>
    <cellStyle name="anhang" xfId="131" xr:uid="{00000000-0005-0000-0000-000056030000}"/>
    <cellStyle name="Arial 10" xfId="3262" xr:uid="{00000000-0005-0000-0000-000057030000}"/>
    <cellStyle name="Arial 12" xfId="3263" xr:uid="{00000000-0005-0000-0000-000058030000}"/>
    <cellStyle name="Assumptions" xfId="132" xr:uid="{00000000-0005-0000-0000-000059030000}"/>
    <cellStyle name="ÄÞ¸¶ [0]_°£ºÎÀüÈ­" xfId="3264" xr:uid="{00000000-0005-0000-0000-00005A030000}"/>
    <cellStyle name="ÄÞ¸¶_°£ºÎÀüÈ­" xfId="3265" xr:uid="{00000000-0005-0000-0000-00005B030000}"/>
    <cellStyle name="Ausgabe 2" xfId="133" xr:uid="{00000000-0005-0000-0000-00005C030000}"/>
    <cellStyle name="Ausgabe 3" xfId="134" xr:uid="{00000000-0005-0000-0000-00005D030000}"/>
    <cellStyle name="Bad 2" xfId="135" xr:uid="{00000000-0005-0000-0000-00005E030000}"/>
    <cellStyle name="Bad 2 2" xfId="3836" xr:uid="{00000000-0005-0000-0000-00005F030000}"/>
    <cellStyle name="Bad 2 3" xfId="3148" xr:uid="{00000000-0005-0000-0000-000060030000}"/>
    <cellStyle name="Bad 3" xfId="13936" xr:uid="{00000000-0005-0000-0000-000061030000}"/>
    <cellStyle name="Berechnung 2" xfId="136" xr:uid="{00000000-0005-0000-0000-000062030000}"/>
    <cellStyle name="Berechnung 3" xfId="137" xr:uid="{00000000-0005-0000-0000-000063030000}"/>
    <cellStyle name="Berekening" xfId="3266" xr:uid="{00000000-0005-0000-0000-000064030000}"/>
    <cellStyle name="Berekening 2" xfId="3267" xr:uid="{00000000-0005-0000-0000-000065030000}"/>
    <cellStyle name="Berekening_BP 2015" xfId="5917" xr:uid="{00000000-0005-0000-0000-000066030000}"/>
    <cellStyle name="BilanzKonten" xfId="138" xr:uid="{00000000-0005-0000-0000-000067030000}"/>
    <cellStyle name="BilanzKopf" xfId="139" xr:uid="{00000000-0005-0000-0000-000068030000}"/>
    <cellStyle name="BilanzZahlen" xfId="140" xr:uid="{00000000-0005-0000-0000-000069030000}"/>
    <cellStyle name="BilanzZahlenDetail" xfId="141" xr:uid="{00000000-0005-0000-0000-00006A030000}"/>
    <cellStyle name="BilanzZahlenProzent" xfId="142" xr:uid="{00000000-0005-0000-0000-00006B030000}"/>
    <cellStyle name="BilanzZahlenProzentDetail" xfId="143" xr:uid="{00000000-0005-0000-0000-00006C030000}"/>
    <cellStyle name="BlackStrike" xfId="3268" xr:uid="{00000000-0005-0000-0000-00006D030000}"/>
    <cellStyle name="BlackText" xfId="3269" xr:uid="{00000000-0005-0000-0000-00006E030000}"/>
    <cellStyle name="Blanc" xfId="144" xr:uid="{00000000-0005-0000-0000-00006F030000}"/>
    <cellStyle name="blank" xfId="145" xr:uid="{00000000-0005-0000-0000-000070030000}"/>
    <cellStyle name="blank 2" xfId="3270" xr:uid="{00000000-0005-0000-0000-000071030000}"/>
    <cellStyle name="Blue" xfId="146" xr:uid="{00000000-0005-0000-0000-000072030000}"/>
    <cellStyle name="blue 2" xfId="6004" xr:uid="{00000000-0005-0000-0000-000073030000}"/>
    <cellStyle name="blue 3" xfId="3271" xr:uid="{00000000-0005-0000-0000-000074030000}"/>
    <cellStyle name="BoldText" xfId="3272" xr:uid="{00000000-0005-0000-0000-000075030000}"/>
    <cellStyle name="Border Heavy" xfId="3273" xr:uid="{00000000-0005-0000-0000-000076030000}"/>
    <cellStyle name="Border Thin" xfId="3274" xr:uid="{00000000-0005-0000-0000-000077030000}"/>
    <cellStyle name="British Pound" xfId="3275" xr:uid="{00000000-0005-0000-0000-000078030000}"/>
    <cellStyle name="Ç¥ÁØ_(±¸)±¸¸Å2ÆÀ " xfId="3276" xr:uid="{00000000-0005-0000-0000-000079030000}"/>
    <cellStyle name="Calc Currency (0)" xfId="3277" xr:uid="{00000000-0005-0000-0000-00007A030000}"/>
    <cellStyle name="Calc Currency (2)" xfId="3278" xr:uid="{00000000-0005-0000-0000-00007B030000}"/>
    <cellStyle name="Calc Percent (0)" xfId="3279" xr:uid="{00000000-0005-0000-0000-00007C030000}"/>
    <cellStyle name="Calc Percent (1)" xfId="3280" xr:uid="{00000000-0005-0000-0000-00007D030000}"/>
    <cellStyle name="Calc Percent (2)" xfId="3281" xr:uid="{00000000-0005-0000-0000-00007E030000}"/>
    <cellStyle name="Calc Units (0)" xfId="3282" xr:uid="{00000000-0005-0000-0000-00007F030000}"/>
    <cellStyle name="Calc Units (1)" xfId="3283" xr:uid="{00000000-0005-0000-0000-000080030000}"/>
    <cellStyle name="Calc Units (2)" xfId="3284" xr:uid="{00000000-0005-0000-0000-000081030000}"/>
    <cellStyle name="Calculation 2" xfId="147" xr:uid="{00000000-0005-0000-0000-000082030000}"/>
    <cellStyle name="Calculation 2 2" xfId="13242" xr:uid="{00000000-0005-0000-0000-000083030000}"/>
    <cellStyle name="Calculation 2 3" xfId="13415" xr:uid="{00000000-0005-0000-0000-000084030000}"/>
    <cellStyle name="Calculation 2 4" xfId="13436" xr:uid="{00000000-0005-0000-0000-000085030000}"/>
    <cellStyle name="Calculation 2 5" xfId="13450" xr:uid="{00000000-0005-0000-0000-000086030000}"/>
    <cellStyle name="Calculation 2 6" xfId="3837" xr:uid="{00000000-0005-0000-0000-000087030000}"/>
    <cellStyle name="Calculation 3" xfId="13194" xr:uid="{00000000-0005-0000-0000-000088030000}"/>
    <cellStyle name="Calculation 4" xfId="13383" xr:uid="{00000000-0005-0000-0000-000089030000}"/>
    <cellStyle name="Calculation 5" xfId="13395" xr:uid="{00000000-0005-0000-0000-00008A030000}"/>
    <cellStyle name="Calculation 6" xfId="13318" xr:uid="{00000000-0005-0000-0000-00008B030000}"/>
    <cellStyle name="Calculation 7" xfId="13424" xr:uid="{00000000-0005-0000-0000-00008C030000}"/>
    <cellStyle name="Calculation 8" xfId="13352" xr:uid="{00000000-0005-0000-0000-00008D030000}"/>
    <cellStyle name="Calculation 9" xfId="13445" xr:uid="{00000000-0005-0000-0000-00008E030000}"/>
    <cellStyle name="Check Cell 2" xfId="148" xr:uid="{00000000-0005-0000-0000-00008F030000}"/>
    <cellStyle name="Check Cell 2 2" xfId="3838" xr:uid="{00000000-0005-0000-0000-000090030000}"/>
    <cellStyle name="Column Headings" xfId="3285" xr:uid="{00000000-0005-0000-0000-000091030000}"/>
    <cellStyle name="Coma1" xfId="3286" xr:uid="{00000000-0005-0000-0000-000092030000}"/>
    <cellStyle name="Comma  - Style1" xfId="3287" xr:uid="{00000000-0005-0000-0000-000093030000}"/>
    <cellStyle name="Comma  - Style2" xfId="3288" xr:uid="{00000000-0005-0000-0000-000094030000}"/>
    <cellStyle name="Comma  - Style3" xfId="3289" xr:uid="{00000000-0005-0000-0000-000095030000}"/>
    <cellStyle name="Comma  - Style4" xfId="3290" xr:uid="{00000000-0005-0000-0000-000096030000}"/>
    <cellStyle name="Comma  - Style5" xfId="3291" xr:uid="{00000000-0005-0000-0000-000097030000}"/>
    <cellStyle name="Comma  - Style6" xfId="3292" xr:uid="{00000000-0005-0000-0000-000098030000}"/>
    <cellStyle name="Comma  - Style7" xfId="3293" xr:uid="{00000000-0005-0000-0000-000099030000}"/>
    <cellStyle name="Comma  - Style8" xfId="3294" xr:uid="{00000000-0005-0000-0000-00009A030000}"/>
    <cellStyle name="Comma [0] 2" xfId="150" xr:uid="{00000000-0005-0000-0000-00009B030000}"/>
    <cellStyle name="Comma [0] 2 2" xfId="3917" xr:uid="{00000000-0005-0000-0000-00009C030000}"/>
    <cellStyle name="Comma [0] 2 3" xfId="3132" xr:uid="{00000000-0005-0000-0000-00009D030000}"/>
    <cellStyle name="Comma [0] 2 4" xfId="13558" xr:uid="{00000000-0005-0000-0000-00009E030000}"/>
    <cellStyle name="Comma [00]" xfId="3295" xr:uid="{00000000-0005-0000-0000-00009F030000}"/>
    <cellStyle name="Comma [1]" xfId="3296" xr:uid="{00000000-0005-0000-0000-0000A0030000}"/>
    <cellStyle name="Comma [2]" xfId="3297" xr:uid="{00000000-0005-0000-0000-0000A1030000}"/>
    <cellStyle name="Comma [3]" xfId="3298" xr:uid="{00000000-0005-0000-0000-0000A2030000}"/>
    <cellStyle name="Comma 10" xfId="2994" xr:uid="{00000000-0005-0000-0000-0000A3030000}"/>
    <cellStyle name="Comma 10 2" xfId="13927" xr:uid="{00000000-0005-0000-0000-0000A4030000}"/>
    <cellStyle name="Comma 100" xfId="7539" xr:uid="{00000000-0005-0000-0000-0000A5030000}"/>
    <cellStyle name="Comma 101" xfId="7449" xr:uid="{00000000-0005-0000-0000-0000A6030000}"/>
    <cellStyle name="Comma 102" xfId="7454" xr:uid="{00000000-0005-0000-0000-0000A7030000}"/>
    <cellStyle name="Comma 103" xfId="7594" xr:uid="{00000000-0005-0000-0000-0000A8030000}"/>
    <cellStyle name="Comma 104" xfId="7639" xr:uid="{00000000-0005-0000-0000-0000A9030000}"/>
    <cellStyle name="Comma 105" xfId="7644" xr:uid="{00000000-0005-0000-0000-0000AA030000}"/>
    <cellStyle name="Comma 106" xfId="7648" xr:uid="{00000000-0005-0000-0000-0000AB030000}"/>
    <cellStyle name="Comma 107" xfId="7652" xr:uid="{00000000-0005-0000-0000-0000AC030000}"/>
    <cellStyle name="Comma 108" xfId="7656" xr:uid="{00000000-0005-0000-0000-0000AD030000}"/>
    <cellStyle name="Comma 109" xfId="7660" xr:uid="{00000000-0005-0000-0000-0000AE030000}"/>
    <cellStyle name="Comma 11" xfId="3034" xr:uid="{00000000-0005-0000-0000-0000AF030000}"/>
    <cellStyle name="Comma 11 2" xfId="13924" xr:uid="{00000000-0005-0000-0000-0000B0030000}"/>
    <cellStyle name="Comma 110" xfId="7664" xr:uid="{00000000-0005-0000-0000-0000B1030000}"/>
    <cellStyle name="Comma 111" xfId="7668" xr:uid="{00000000-0005-0000-0000-0000B2030000}"/>
    <cellStyle name="Comma 112" xfId="7672" xr:uid="{00000000-0005-0000-0000-0000B3030000}"/>
    <cellStyle name="Comma 113" xfId="7676" xr:uid="{00000000-0005-0000-0000-0000B4030000}"/>
    <cellStyle name="Comma 114" xfId="7680" xr:uid="{00000000-0005-0000-0000-0000B5030000}"/>
    <cellStyle name="Comma 115" xfId="7684" xr:uid="{00000000-0005-0000-0000-0000B6030000}"/>
    <cellStyle name="Comma 116" xfId="7688" xr:uid="{00000000-0005-0000-0000-0000B7030000}"/>
    <cellStyle name="Comma 117" xfId="7692" xr:uid="{00000000-0005-0000-0000-0000B8030000}"/>
    <cellStyle name="Comma 118" xfId="7696" xr:uid="{00000000-0005-0000-0000-0000B9030000}"/>
    <cellStyle name="Comma 119" xfId="7700" xr:uid="{00000000-0005-0000-0000-0000BA030000}"/>
    <cellStyle name="Comma 12" xfId="2987" xr:uid="{00000000-0005-0000-0000-0000BB030000}"/>
    <cellStyle name="Comma 12 2" xfId="13937" xr:uid="{00000000-0005-0000-0000-0000BC030000}"/>
    <cellStyle name="Comma 120" xfId="7704" xr:uid="{00000000-0005-0000-0000-0000BD030000}"/>
    <cellStyle name="Comma 121" xfId="7708" xr:uid="{00000000-0005-0000-0000-0000BE030000}"/>
    <cellStyle name="Comma 122" xfId="7712" xr:uid="{00000000-0005-0000-0000-0000BF030000}"/>
    <cellStyle name="Comma 123" xfId="7716" xr:uid="{00000000-0005-0000-0000-0000C0030000}"/>
    <cellStyle name="Comma 124" xfId="7720" xr:uid="{00000000-0005-0000-0000-0000C1030000}"/>
    <cellStyle name="Comma 125" xfId="7724" xr:uid="{00000000-0005-0000-0000-0000C2030000}"/>
    <cellStyle name="Comma 126" xfId="7728" xr:uid="{00000000-0005-0000-0000-0000C3030000}"/>
    <cellStyle name="Comma 127" xfId="7732" xr:uid="{00000000-0005-0000-0000-0000C4030000}"/>
    <cellStyle name="Comma 128" xfId="7736" xr:uid="{00000000-0005-0000-0000-0000C5030000}"/>
    <cellStyle name="Comma 129" xfId="7740" xr:uid="{00000000-0005-0000-0000-0000C6030000}"/>
    <cellStyle name="Comma 13" xfId="3029" xr:uid="{00000000-0005-0000-0000-0000C7030000}"/>
    <cellStyle name="Comma 13 2" xfId="13940" xr:uid="{00000000-0005-0000-0000-0000C8030000}"/>
    <cellStyle name="Comma 130" xfId="7744" xr:uid="{00000000-0005-0000-0000-0000C9030000}"/>
    <cellStyle name="Comma 131" xfId="7748" xr:uid="{00000000-0005-0000-0000-0000CA030000}"/>
    <cellStyle name="Comma 132" xfId="7752" xr:uid="{00000000-0005-0000-0000-0000CB030000}"/>
    <cellStyle name="Comma 133" xfId="7756" xr:uid="{00000000-0005-0000-0000-0000CC030000}"/>
    <cellStyle name="Comma 134" xfId="7760" xr:uid="{00000000-0005-0000-0000-0000CD030000}"/>
    <cellStyle name="Comma 135" xfId="7764" xr:uid="{00000000-0005-0000-0000-0000CE030000}"/>
    <cellStyle name="Comma 136" xfId="7768" xr:uid="{00000000-0005-0000-0000-0000CF030000}"/>
    <cellStyle name="Comma 137" xfId="7772" xr:uid="{00000000-0005-0000-0000-0000D0030000}"/>
    <cellStyle name="Comma 138" xfId="7776" xr:uid="{00000000-0005-0000-0000-0000D1030000}"/>
    <cellStyle name="Comma 139" xfId="7780" xr:uid="{00000000-0005-0000-0000-0000D2030000}"/>
    <cellStyle name="Comma 14" xfId="2982" xr:uid="{00000000-0005-0000-0000-0000D3030000}"/>
    <cellStyle name="Comma 14 2" xfId="13941" xr:uid="{00000000-0005-0000-0000-0000D4030000}"/>
    <cellStyle name="Comma 140" xfId="7784" xr:uid="{00000000-0005-0000-0000-0000D5030000}"/>
    <cellStyle name="Comma 141" xfId="7787" xr:uid="{00000000-0005-0000-0000-0000D6030000}"/>
    <cellStyle name="Comma 142" xfId="7790" xr:uid="{00000000-0005-0000-0000-0000D7030000}"/>
    <cellStyle name="Comma 143" xfId="7793" xr:uid="{00000000-0005-0000-0000-0000D8030000}"/>
    <cellStyle name="Comma 144" xfId="7796" xr:uid="{00000000-0005-0000-0000-0000D9030000}"/>
    <cellStyle name="Comma 145" xfId="7799" xr:uid="{00000000-0005-0000-0000-0000DA030000}"/>
    <cellStyle name="Comma 146" xfId="7801" xr:uid="{00000000-0005-0000-0000-0000DB030000}"/>
    <cellStyle name="Comma 147" xfId="7802" xr:uid="{00000000-0005-0000-0000-0000DC030000}"/>
    <cellStyle name="Comma 148" xfId="7803" xr:uid="{00000000-0005-0000-0000-0000DD030000}"/>
    <cellStyle name="Comma 149" xfId="7804" xr:uid="{00000000-0005-0000-0000-0000DE030000}"/>
    <cellStyle name="Comma 15" xfId="3060" xr:uid="{00000000-0005-0000-0000-0000DF030000}"/>
    <cellStyle name="Comma 15 2" xfId="13943" xr:uid="{00000000-0005-0000-0000-0000E0030000}"/>
    <cellStyle name="Comma 150" xfId="7805" xr:uid="{00000000-0005-0000-0000-0000E1030000}"/>
    <cellStyle name="Comma 151" xfId="8031" xr:uid="{00000000-0005-0000-0000-0000E2030000}"/>
    <cellStyle name="Comma 151 2" xfId="8546" xr:uid="{00000000-0005-0000-0000-0000E3030000}"/>
    <cellStyle name="Comma 151 2 2" xfId="8632" xr:uid="{00000000-0005-0000-0000-0000E4030000}"/>
    <cellStyle name="Comma 151 2 2 2" xfId="12419" xr:uid="{00000000-0005-0000-0000-0000E5030000}"/>
    <cellStyle name="Comma 151 2 3" xfId="12353" xr:uid="{00000000-0005-0000-0000-0000E6030000}"/>
    <cellStyle name="Comma 151 2 4" xfId="11234" xr:uid="{00000000-0005-0000-0000-0000E7030000}"/>
    <cellStyle name="Comma 151 3" xfId="8587" xr:uid="{00000000-0005-0000-0000-0000E8030000}"/>
    <cellStyle name="Comma 151 3 2" xfId="8633" xr:uid="{00000000-0005-0000-0000-0000E9030000}"/>
    <cellStyle name="Comma 151 3 2 2" xfId="12420" xr:uid="{00000000-0005-0000-0000-0000EA030000}"/>
    <cellStyle name="Comma 151 3 3" xfId="12385" xr:uid="{00000000-0005-0000-0000-0000EB030000}"/>
    <cellStyle name="Comma 151 3 4" xfId="11235" xr:uid="{00000000-0005-0000-0000-0000EC030000}"/>
    <cellStyle name="Comma 151 4" xfId="8629" xr:uid="{00000000-0005-0000-0000-0000ED030000}"/>
    <cellStyle name="Comma 151 4 2" xfId="8634" xr:uid="{00000000-0005-0000-0000-0000EE030000}"/>
    <cellStyle name="Comma 151 4 2 2" xfId="12421" xr:uid="{00000000-0005-0000-0000-0000EF030000}"/>
    <cellStyle name="Comma 151 4 3" xfId="12417" xr:uid="{00000000-0005-0000-0000-0000F0030000}"/>
    <cellStyle name="Comma 151 4 4" xfId="11236" xr:uid="{00000000-0005-0000-0000-0000F1030000}"/>
    <cellStyle name="Comma 151 5" xfId="11940" xr:uid="{00000000-0005-0000-0000-0000F2030000}"/>
    <cellStyle name="Comma 151 6" xfId="13092" xr:uid="{00000000-0005-0000-0000-0000F3030000}"/>
    <cellStyle name="Comma 151 7" xfId="13128" xr:uid="{00000000-0005-0000-0000-0000F4030000}"/>
    <cellStyle name="Comma 151 8" xfId="13170" xr:uid="{00000000-0005-0000-0000-0000F5030000}"/>
    <cellStyle name="Comma 152" xfId="8036" xr:uid="{00000000-0005-0000-0000-0000F6030000}"/>
    <cellStyle name="Comma 153" xfId="8040" xr:uid="{00000000-0005-0000-0000-0000F7030000}"/>
    <cellStyle name="Comma 154" xfId="8044" xr:uid="{00000000-0005-0000-0000-0000F8030000}"/>
    <cellStyle name="Comma 155" xfId="8048" xr:uid="{00000000-0005-0000-0000-0000F9030000}"/>
    <cellStyle name="Comma 156" xfId="8052" xr:uid="{00000000-0005-0000-0000-0000FA030000}"/>
    <cellStyle name="Comma 157" xfId="8056" xr:uid="{00000000-0005-0000-0000-0000FB030000}"/>
    <cellStyle name="Comma 158" xfId="8060" xr:uid="{00000000-0005-0000-0000-0000FC030000}"/>
    <cellStyle name="Comma 159" xfId="8064" xr:uid="{00000000-0005-0000-0000-0000FD030000}"/>
    <cellStyle name="Comma 16" xfId="3071" xr:uid="{00000000-0005-0000-0000-0000FE030000}"/>
    <cellStyle name="Comma 16 2" xfId="13942" xr:uid="{00000000-0005-0000-0000-0000FF030000}"/>
    <cellStyle name="Comma 160" xfId="8068" xr:uid="{00000000-0005-0000-0000-000000040000}"/>
    <cellStyle name="Comma 161" xfId="8072" xr:uid="{00000000-0005-0000-0000-000001040000}"/>
    <cellStyle name="Comma 162" xfId="8076" xr:uid="{00000000-0005-0000-0000-000002040000}"/>
    <cellStyle name="Comma 163" xfId="8080" xr:uid="{00000000-0005-0000-0000-000003040000}"/>
    <cellStyle name="Comma 164" xfId="8084" xr:uid="{00000000-0005-0000-0000-000004040000}"/>
    <cellStyle name="Comma 165" xfId="8087" xr:uid="{00000000-0005-0000-0000-000005040000}"/>
    <cellStyle name="Comma 166" xfId="8090" xr:uid="{00000000-0005-0000-0000-000006040000}"/>
    <cellStyle name="Comma 167" xfId="8093" xr:uid="{00000000-0005-0000-0000-000007040000}"/>
    <cellStyle name="Comma 168" xfId="8096" xr:uid="{00000000-0005-0000-0000-000008040000}"/>
    <cellStyle name="Comma 169" xfId="8099" xr:uid="{00000000-0005-0000-0000-000009040000}"/>
    <cellStyle name="Comma 17" xfId="3074" xr:uid="{00000000-0005-0000-0000-00000A040000}"/>
    <cellStyle name="Comma 17 2" xfId="13944" xr:uid="{00000000-0005-0000-0000-00000B040000}"/>
    <cellStyle name="Comma 170" xfId="8101" xr:uid="{00000000-0005-0000-0000-00000C040000}"/>
    <cellStyle name="Comma 171" xfId="8102" xr:uid="{00000000-0005-0000-0000-00000D040000}"/>
    <cellStyle name="Comma 172" xfId="8103" xr:uid="{00000000-0005-0000-0000-00000E040000}"/>
    <cellStyle name="Comma 173" xfId="8104" xr:uid="{00000000-0005-0000-0000-00000F040000}"/>
    <cellStyle name="Comma 174" xfId="8105" xr:uid="{00000000-0005-0000-0000-000010040000}"/>
    <cellStyle name="Comma 175" xfId="8176" xr:uid="{00000000-0005-0000-0000-000011040000}"/>
    <cellStyle name="Comma 176" xfId="8182" xr:uid="{00000000-0005-0000-0000-000012040000}"/>
    <cellStyle name="Comma 177" xfId="8184" xr:uid="{00000000-0005-0000-0000-000013040000}"/>
    <cellStyle name="Comma 178" xfId="8186" xr:uid="{00000000-0005-0000-0000-000014040000}"/>
    <cellStyle name="Comma 179" xfId="8380" xr:uid="{00000000-0005-0000-0000-000015040000}"/>
    <cellStyle name="Comma 18" xfId="3079" xr:uid="{00000000-0005-0000-0000-000016040000}"/>
    <cellStyle name="Comma 18 2" xfId="13945" xr:uid="{00000000-0005-0000-0000-000017040000}"/>
    <cellStyle name="Comma 180" xfId="8388" xr:uid="{00000000-0005-0000-0000-000018040000}"/>
    <cellStyle name="Comma 181" xfId="8511" xr:uid="{00000000-0005-0000-0000-000019040000}"/>
    <cellStyle name="Comma 182" xfId="8512" xr:uid="{00000000-0005-0000-0000-00001A040000}"/>
    <cellStyle name="Comma 183" xfId="8510" xr:uid="{00000000-0005-0000-0000-00001B040000}"/>
    <cellStyle name="Comma 184" xfId="8389" xr:uid="{00000000-0005-0000-0000-00001C040000}"/>
    <cellStyle name="Comma 185" xfId="8390" xr:uid="{00000000-0005-0000-0000-00001D040000}"/>
    <cellStyle name="Comma 186" xfId="8391" xr:uid="{00000000-0005-0000-0000-00001E040000}"/>
    <cellStyle name="Comma 187" xfId="8392" xr:uid="{00000000-0005-0000-0000-00001F040000}"/>
    <cellStyle name="Comma 188" xfId="8393" xr:uid="{00000000-0005-0000-0000-000020040000}"/>
    <cellStyle name="Comma 189" xfId="8394" xr:uid="{00000000-0005-0000-0000-000021040000}"/>
    <cellStyle name="Comma 19" xfId="3081" xr:uid="{00000000-0005-0000-0000-000022040000}"/>
    <cellStyle name="Comma 19 2" xfId="6005" xr:uid="{00000000-0005-0000-0000-000023040000}"/>
    <cellStyle name="Comma 19 3" xfId="4471" xr:uid="{00000000-0005-0000-0000-000024040000}"/>
    <cellStyle name="Comma 19 4" xfId="13947" xr:uid="{00000000-0005-0000-0000-000025040000}"/>
    <cellStyle name="Comma 190" xfId="8395" xr:uid="{00000000-0005-0000-0000-000026040000}"/>
    <cellStyle name="Comma 191" xfId="8396" xr:uid="{00000000-0005-0000-0000-000027040000}"/>
    <cellStyle name="Comma 192" xfId="8397" xr:uid="{00000000-0005-0000-0000-000028040000}"/>
    <cellStyle name="Comma 193" xfId="8398" xr:uid="{00000000-0005-0000-0000-000029040000}"/>
    <cellStyle name="Comma 194" xfId="8399" xr:uid="{00000000-0005-0000-0000-00002A040000}"/>
    <cellStyle name="Comma 195" xfId="8400" xr:uid="{00000000-0005-0000-0000-00002B040000}"/>
    <cellStyle name="Comma 196" xfId="8401" xr:uid="{00000000-0005-0000-0000-00002C040000}"/>
    <cellStyle name="Comma 197" xfId="8402" xr:uid="{00000000-0005-0000-0000-00002D040000}"/>
    <cellStyle name="Comma 198" xfId="8403" xr:uid="{00000000-0005-0000-0000-00002E040000}"/>
    <cellStyle name="Comma 199" xfId="8404" xr:uid="{00000000-0005-0000-0000-00002F040000}"/>
    <cellStyle name="Comma 2" xfId="151" xr:uid="{00000000-0005-0000-0000-000030040000}"/>
    <cellStyle name="Comma 2 10" xfId="14135" xr:uid="{00000000-0005-0000-0000-000031040000}"/>
    <cellStyle name="Comma 2 2" xfId="152" xr:uid="{00000000-0005-0000-0000-000032040000}"/>
    <cellStyle name="Comma 2 2 2" xfId="3919" xr:uid="{00000000-0005-0000-0000-000033040000}"/>
    <cellStyle name="Comma 2 2 3" xfId="3134" xr:uid="{00000000-0005-0000-0000-000034040000}"/>
    <cellStyle name="Comma 2 2 4" xfId="13560" xr:uid="{00000000-0005-0000-0000-000035040000}"/>
    <cellStyle name="Comma 2 3" xfId="153" xr:uid="{00000000-0005-0000-0000-000036040000}"/>
    <cellStyle name="Comma 2 3 2" xfId="3920" xr:uid="{00000000-0005-0000-0000-000037040000}"/>
    <cellStyle name="Comma 2 3 3" xfId="3135" xr:uid="{00000000-0005-0000-0000-000038040000}"/>
    <cellStyle name="Comma 2 3 4" xfId="13561" xr:uid="{00000000-0005-0000-0000-000039040000}"/>
    <cellStyle name="Comma 2 4" xfId="3120" xr:uid="{00000000-0005-0000-0000-00003A040000}"/>
    <cellStyle name="Comma 2 4 2" xfId="3918" xr:uid="{00000000-0005-0000-0000-00003B040000}"/>
    <cellStyle name="Comma 2 4 3" xfId="13559" xr:uid="{00000000-0005-0000-0000-00003C040000}"/>
    <cellStyle name="Comma 2 5" xfId="13224" xr:uid="{00000000-0005-0000-0000-00003D040000}"/>
    <cellStyle name="Comma 2 6" xfId="3299" xr:uid="{00000000-0005-0000-0000-00003E040000}"/>
    <cellStyle name="Comma 2 7" xfId="3133" xr:uid="{00000000-0005-0000-0000-00003F040000}"/>
    <cellStyle name="Comma 2 8" xfId="13525" xr:uid="{00000000-0005-0000-0000-000040040000}"/>
    <cellStyle name="Comma 2 9" xfId="14131" xr:uid="{00000000-0005-0000-0000-000041040000}"/>
    <cellStyle name="Comma 2_AluminiumProductsMonitor2012OctData" xfId="154" xr:uid="{00000000-0005-0000-0000-000042040000}"/>
    <cellStyle name="Comma 20" xfId="3083" xr:uid="{00000000-0005-0000-0000-000043040000}"/>
    <cellStyle name="Comma 20 2" xfId="6006" xr:uid="{00000000-0005-0000-0000-000044040000}"/>
    <cellStyle name="Comma 20 3" xfId="4483" xr:uid="{00000000-0005-0000-0000-000045040000}"/>
    <cellStyle name="Comma 20 4" xfId="13946" xr:uid="{00000000-0005-0000-0000-000046040000}"/>
    <cellStyle name="Comma 200" xfId="8405" xr:uid="{00000000-0005-0000-0000-000047040000}"/>
    <cellStyle name="Comma 201" xfId="8406" xr:uid="{00000000-0005-0000-0000-000048040000}"/>
    <cellStyle name="Comma 202" xfId="12925" xr:uid="{00000000-0005-0000-0000-000049040000}"/>
    <cellStyle name="Comma 203" xfId="13091" xr:uid="{00000000-0005-0000-0000-00004A040000}"/>
    <cellStyle name="Comma 204" xfId="13094" xr:uid="{00000000-0005-0000-0000-00004B040000}"/>
    <cellStyle name="Comma 205" xfId="13131" xr:uid="{00000000-0005-0000-0000-00004C040000}"/>
    <cellStyle name="Comma 206" xfId="13133" xr:uid="{00000000-0005-0000-0000-00004D040000}"/>
    <cellStyle name="Comma 207" xfId="13135" xr:uid="{00000000-0005-0000-0000-00004E040000}"/>
    <cellStyle name="Comma 208" xfId="13214" xr:uid="{00000000-0005-0000-0000-00004F040000}"/>
    <cellStyle name="Comma 209" xfId="13177" xr:uid="{00000000-0005-0000-0000-000050040000}"/>
    <cellStyle name="Comma 21" xfId="2857" xr:uid="{00000000-0005-0000-0000-000051040000}"/>
    <cellStyle name="Comma 21 2" xfId="6007" xr:uid="{00000000-0005-0000-0000-000052040000}"/>
    <cellStyle name="Comma 21 3" xfId="4458" xr:uid="{00000000-0005-0000-0000-000053040000}"/>
    <cellStyle name="Comma 21 4" xfId="13951" xr:uid="{00000000-0005-0000-0000-000054040000}"/>
    <cellStyle name="Comma 210" xfId="13203" xr:uid="{00000000-0005-0000-0000-000055040000}"/>
    <cellStyle name="Comma 211" xfId="13186" xr:uid="{00000000-0005-0000-0000-000056040000}"/>
    <cellStyle name="Comma 212" xfId="13219" xr:uid="{00000000-0005-0000-0000-000057040000}"/>
    <cellStyle name="Comma 213" xfId="13182" xr:uid="{00000000-0005-0000-0000-000058040000}"/>
    <cellStyle name="Comma 214" xfId="13237" xr:uid="{00000000-0005-0000-0000-000059040000}"/>
    <cellStyle name="Comma 215" xfId="13190" xr:uid="{00000000-0005-0000-0000-00005A040000}"/>
    <cellStyle name="Comma 216" xfId="13198" xr:uid="{00000000-0005-0000-0000-00005B040000}"/>
    <cellStyle name="Comma 217" xfId="13192" xr:uid="{00000000-0005-0000-0000-00005C040000}"/>
    <cellStyle name="Comma 218" xfId="13248" xr:uid="{00000000-0005-0000-0000-00005D040000}"/>
    <cellStyle name="Comma 219" xfId="13233" xr:uid="{00000000-0005-0000-0000-00005E040000}"/>
    <cellStyle name="Comma 22" xfId="2957" xr:uid="{00000000-0005-0000-0000-00005F040000}"/>
    <cellStyle name="Comma 22 2" xfId="6008" xr:uid="{00000000-0005-0000-0000-000060040000}"/>
    <cellStyle name="Comma 22 3" xfId="3905" xr:uid="{00000000-0005-0000-0000-000061040000}"/>
    <cellStyle name="Comma 22 4" xfId="14006" xr:uid="{00000000-0005-0000-0000-000062040000}"/>
    <cellStyle name="Comma 220" xfId="13311" xr:uid="{00000000-0005-0000-0000-000063040000}"/>
    <cellStyle name="Comma 221" xfId="13269" xr:uid="{00000000-0005-0000-0000-000064040000}"/>
    <cellStyle name="Comma 222" xfId="13325" xr:uid="{00000000-0005-0000-0000-000065040000}"/>
    <cellStyle name="Comma 223" xfId="13280" xr:uid="{00000000-0005-0000-0000-000066040000}"/>
    <cellStyle name="Comma 224" xfId="13317" xr:uid="{00000000-0005-0000-0000-000067040000}"/>
    <cellStyle name="Comma 225" xfId="13282" xr:uid="{00000000-0005-0000-0000-000068040000}"/>
    <cellStyle name="Comma 226" xfId="13296" xr:uid="{00000000-0005-0000-0000-000069040000}"/>
    <cellStyle name="Comma 227" xfId="13328" xr:uid="{00000000-0005-0000-0000-00006A040000}"/>
    <cellStyle name="Comma 228" xfId="13303" xr:uid="{00000000-0005-0000-0000-00006B040000}"/>
    <cellStyle name="Comma 229" xfId="13277" xr:uid="{00000000-0005-0000-0000-00006C040000}"/>
    <cellStyle name="Comma 23" xfId="2861" xr:uid="{00000000-0005-0000-0000-00006D040000}"/>
    <cellStyle name="Comma 23 2" xfId="6009" xr:uid="{00000000-0005-0000-0000-00006E040000}"/>
    <cellStyle name="Comma 23 3" xfId="3916" xr:uid="{00000000-0005-0000-0000-00006F040000}"/>
    <cellStyle name="Comma 23 4" xfId="13950" xr:uid="{00000000-0005-0000-0000-000070040000}"/>
    <cellStyle name="Comma 230" xfId="13306" xr:uid="{00000000-0005-0000-0000-000071040000}"/>
    <cellStyle name="Comma 231" xfId="13332" xr:uid="{00000000-0005-0000-0000-000072040000}"/>
    <cellStyle name="Comma 232" xfId="13339" xr:uid="{00000000-0005-0000-0000-000073040000}"/>
    <cellStyle name="Comma 233" xfId="13398" xr:uid="{00000000-0005-0000-0000-000074040000}"/>
    <cellStyle name="Comma 234" xfId="13405" xr:uid="{00000000-0005-0000-0000-000075040000}"/>
    <cellStyle name="Comma 235" xfId="13287" xr:uid="{00000000-0005-0000-0000-000076040000}"/>
    <cellStyle name="Comma 236" xfId="13407" xr:uid="{00000000-0005-0000-0000-000077040000}"/>
    <cellStyle name="Comma 237" xfId="13442" xr:uid="{00000000-0005-0000-0000-000078040000}"/>
    <cellStyle name="Comma 238" xfId="13440" xr:uid="{00000000-0005-0000-0000-000079040000}"/>
    <cellStyle name="Comma 239" xfId="13485" xr:uid="{00000000-0005-0000-0000-00007A040000}"/>
    <cellStyle name="Comma 24" xfId="3014" xr:uid="{00000000-0005-0000-0000-00007B040000}"/>
    <cellStyle name="Comma 24 2" xfId="14004" xr:uid="{00000000-0005-0000-0000-00007C040000}"/>
    <cellStyle name="Comma 240" xfId="13487" xr:uid="{00000000-0005-0000-0000-00007D040000}"/>
    <cellStyle name="Comma 241" xfId="13489" xr:uid="{00000000-0005-0000-0000-00007E040000}"/>
    <cellStyle name="Comma 242" xfId="13491" xr:uid="{00000000-0005-0000-0000-00007F040000}"/>
    <cellStyle name="Comma 243" xfId="13493" xr:uid="{00000000-0005-0000-0000-000080040000}"/>
    <cellStyle name="Comma 244" xfId="13495" xr:uid="{00000000-0005-0000-0000-000081040000}"/>
    <cellStyle name="Comma 245" xfId="13497" xr:uid="{00000000-0005-0000-0000-000082040000}"/>
    <cellStyle name="Comma 246" xfId="3131" xr:uid="{00000000-0005-0000-0000-000083040000}"/>
    <cellStyle name="Comma 247" xfId="3140" xr:uid="{00000000-0005-0000-0000-000084040000}"/>
    <cellStyle name="Comma 248" xfId="13551" xr:uid="{00000000-0005-0000-0000-000085040000}"/>
    <cellStyle name="Comma 25" xfId="3093" xr:uid="{00000000-0005-0000-0000-000086040000}"/>
    <cellStyle name="Comma 25 2" xfId="13953" xr:uid="{00000000-0005-0000-0000-000087040000}"/>
    <cellStyle name="Comma 26" xfId="2949" xr:uid="{00000000-0005-0000-0000-000088040000}"/>
    <cellStyle name="Comma 26 2" xfId="14001" xr:uid="{00000000-0005-0000-0000-000089040000}"/>
    <cellStyle name="Comma 27" xfId="2877" xr:uid="{00000000-0005-0000-0000-00008A040000}"/>
    <cellStyle name="Comma 27 2" xfId="13955" xr:uid="{00000000-0005-0000-0000-00008B040000}"/>
    <cellStyle name="Comma 28" xfId="2943" xr:uid="{00000000-0005-0000-0000-00008C040000}"/>
    <cellStyle name="Comma 28 2" xfId="13999" xr:uid="{00000000-0005-0000-0000-00008D040000}"/>
    <cellStyle name="Comma 29" xfId="2885" xr:uid="{00000000-0005-0000-0000-00008E040000}"/>
    <cellStyle name="Comma 29 2" xfId="14017" xr:uid="{00000000-0005-0000-0000-00008F040000}"/>
    <cellStyle name="Comma 3" xfId="155" xr:uid="{00000000-0005-0000-0000-000090040000}"/>
    <cellStyle name="Comma 3 2" xfId="4023" xr:uid="{00000000-0005-0000-0000-000091040000}"/>
    <cellStyle name="Comma 3 2 2" xfId="13562" xr:uid="{00000000-0005-0000-0000-000092040000}"/>
    <cellStyle name="Comma 3 3" xfId="4373" xr:uid="{00000000-0005-0000-0000-000093040000}"/>
    <cellStyle name="Comma 3 4" xfId="3300" xr:uid="{00000000-0005-0000-0000-000094040000}"/>
    <cellStyle name="Comma 3 5" xfId="3136" xr:uid="{00000000-0005-0000-0000-000095040000}"/>
    <cellStyle name="Comma 3 6" xfId="13540" xr:uid="{00000000-0005-0000-0000-000096040000}"/>
    <cellStyle name="Comma 30" xfId="2940" xr:uid="{00000000-0005-0000-0000-000097040000}"/>
    <cellStyle name="Comma 30 2" xfId="14018" xr:uid="{00000000-0005-0000-0000-000098040000}"/>
    <cellStyle name="Comma 31" xfId="2889" xr:uid="{00000000-0005-0000-0000-000099040000}"/>
    <cellStyle name="Comma 31 2" xfId="14019" xr:uid="{00000000-0005-0000-0000-00009A040000}"/>
    <cellStyle name="Comma 32" xfId="2935" xr:uid="{00000000-0005-0000-0000-00009B040000}"/>
    <cellStyle name="Comma 32 2" xfId="14020" xr:uid="{00000000-0005-0000-0000-00009C040000}"/>
    <cellStyle name="Comma 33" xfId="2895" xr:uid="{00000000-0005-0000-0000-00009D040000}"/>
    <cellStyle name="Comma 33 2" xfId="14021" xr:uid="{00000000-0005-0000-0000-00009E040000}"/>
    <cellStyle name="Comma 34" xfId="3105" xr:uid="{00000000-0005-0000-0000-00009F040000}"/>
    <cellStyle name="Comma 34 2" xfId="14022" xr:uid="{00000000-0005-0000-0000-0000A0040000}"/>
    <cellStyle name="Comma 35" xfId="2899" xr:uid="{00000000-0005-0000-0000-0000A1040000}"/>
    <cellStyle name="Comma 35 2" xfId="14023" xr:uid="{00000000-0005-0000-0000-0000A2040000}"/>
    <cellStyle name="Comma 36" xfId="3065" xr:uid="{00000000-0005-0000-0000-0000A3040000}"/>
    <cellStyle name="Comma 36 2" xfId="14024" xr:uid="{00000000-0005-0000-0000-0000A4040000}"/>
    <cellStyle name="Comma 37" xfId="3072" xr:uid="{00000000-0005-0000-0000-0000A5040000}"/>
    <cellStyle name="Comma 37 2" xfId="14025" xr:uid="{00000000-0005-0000-0000-0000A6040000}"/>
    <cellStyle name="Comma 38" xfId="2970" xr:uid="{00000000-0005-0000-0000-0000A7040000}"/>
    <cellStyle name="Comma 38 2" xfId="6010" xr:uid="{00000000-0005-0000-0000-0000A8040000}"/>
    <cellStyle name="Comma 38 3" xfId="5680" xr:uid="{00000000-0005-0000-0000-0000A9040000}"/>
    <cellStyle name="Comma 38 4" xfId="14026" xr:uid="{00000000-0005-0000-0000-0000AA040000}"/>
    <cellStyle name="Comma 39" xfId="3112" xr:uid="{00000000-0005-0000-0000-0000AB040000}"/>
    <cellStyle name="Comma 39 2" xfId="6011" xr:uid="{00000000-0005-0000-0000-0000AC040000}"/>
    <cellStyle name="Comma 39 3" xfId="5682" xr:uid="{00000000-0005-0000-0000-0000AD040000}"/>
    <cellStyle name="Comma 39 4" xfId="14027" xr:uid="{00000000-0005-0000-0000-0000AE040000}"/>
    <cellStyle name="Comma 4" xfId="156" xr:uid="{00000000-0005-0000-0000-0000AF040000}"/>
    <cellStyle name="Comma 4 2" xfId="4374" xr:uid="{00000000-0005-0000-0000-0000B0040000}"/>
    <cellStyle name="Comma 4 2 2" xfId="13563" xr:uid="{00000000-0005-0000-0000-0000B1040000}"/>
    <cellStyle name="Comma 4 3" xfId="3859" xr:uid="{00000000-0005-0000-0000-0000B2040000}"/>
    <cellStyle name="Comma 4 4" xfId="3137" xr:uid="{00000000-0005-0000-0000-0000B3040000}"/>
    <cellStyle name="Comma 4 5" xfId="13542" xr:uid="{00000000-0005-0000-0000-0000B4040000}"/>
    <cellStyle name="Comma 40" xfId="2916" xr:uid="{00000000-0005-0000-0000-0000B5040000}"/>
    <cellStyle name="Comma 40 2" xfId="14028" xr:uid="{00000000-0005-0000-0000-0000B6040000}"/>
    <cellStyle name="Comma 41" xfId="2964" xr:uid="{00000000-0005-0000-0000-0000B7040000}"/>
    <cellStyle name="Comma 41 2" xfId="14029" xr:uid="{00000000-0005-0000-0000-0000B8040000}"/>
    <cellStyle name="Comma 42" xfId="2911" xr:uid="{00000000-0005-0000-0000-0000B9040000}"/>
    <cellStyle name="Comma 42 2" xfId="13996" xr:uid="{00000000-0005-0000-0000-0000BA040000}"/>
    <cellStyle name="Comma 43" xfId="2909" xr:uid="{00000000-0005-0000-0000-0000BB040000}"/>
    <cellStyle name="Comma 43 2" xfId="13959" xr:uid="{00000000-0005-0000-0000-0000BC040000}"/>
    <cellStyle name="Comma 44" xfId="2910" xr:uid="{00000000-0005-0000-0000-0000BD040000}"/>
    <cellStyle name="Comma 44 2" xfId="13993" xr:uid="{00000000-0005-0000-0000-0000BE040000}"/>
    <cellStyle name="Comma 45" xfId="5739" xr:uid="{00000000-0005-0000-0000-0000BF040000}"/>
    <cellStyle name="Comma 45 2" xfId="13964" xr:uid="{00000000-0005-0000-0000-0000C0040000}"/>
    <cellStyle name="Comma 46" xfId="5742" xr:uid="{00000000-0005-0000-0000-0000C1040000}"/>
    <cellStyle name="Comma 46 2" xfId="13989" xr:uid="{00000000-0005-0000-0000-0000C2040000}"/>
    <cellStyle name="Comma 47" xfId="5744" xr:uid="{00000000-0005-0000-0000-0000C3040000}"/>
    <cellStyle name="Comma 47 2" xfId="14038" xr:uid="{00000000-0005-0000-0000-0000C4040000}"/>
    <cellStyle name="Comma 48" xfId="5745" xr:uid="{00000000-0005-0000-0000-0000C5040000}"/>
    <cellStyle name="Comma 48 2" xfId="14002" xr:uid="{00000000-0005-0000-0000-0000C6040000}"/>
    <cellStyle name="Comma 49" xfId="5746" xr:uid="{00000000-0005-0000-0000-0000C7040000}"/>
    <cellStyle name="Comma 49 2" xfId="14042" xr:uid="{00000000-0005-0000-0000-0000C8040000}"/>
    <cellStyle name="Comma 5" xfId="2842" xr:uid="{00000000-0005-0000-0000-0000C9040000}"/>
    <cellStyle name="Comma 5 2" xfId="3880" xr:uid="{00000000-0005-0000-0000-0000CA040000}"/>
    <cellStyle name="Comma 5 2 2" xfId="14121" xr:uid="{00000000-0005-0000-0000-0000CB040000}"/>
    <cellStyle name="Comma 5 3" xfId="13557" xr:uid="{00000000-0005-0000-0000-0000CC040000}"/>
    <cellStyle name="Comma 50" xfId="5747" xr:uid="{00000000-0005-0000-0000-0000CD040000}"/>
    <cellStyle name="Comma 50 2" xfId="13982" xr:uid="{00000000-0005-0000-0000-0000CE040000}"/>
    <cellStyle name="Comma 51" xfId="5748" xr:uid="{00000000-0005-0000-0000-0000CF040000}"/>
    <cellStyle name="Comma 51 2" xfId="14046" xr:uid="{00000000-0005-0000-0000-0000D0040000}"/>
    <cellStyle name="Comma 52" xfId="5876" xr:uid="{00000000-0005-0000-0000-0000D1040000}"/>
    <cellStyle name="Comma 52 2" xfId="13979" xr:uid="{00000000-0005-0000-0000-0000D2040000}"/>
    <cellStyle name="Comma 53" xfId="5882" xr:uid="{00000000-0005-0000-0000-0000D3040000}"/>
    <cellStyle name="Comma 53 2" xfId="14049" xr:uid="{00000000-0005-0000-0000-0000D4040000}"/>
    <cellStyle name="Comma 54" xfId="5886" xr:uid="{00000000-0005-0000-0000-0000D5040000}"/>
    <cellStyle name="Comma 54 2" xfId="14050" xr:uid="{00000000-0005-0000-0000-0000D6040000}"/>
    <cellStyle name="Comma 55" xfId="5890" xr:uid="{00000000-0005-0000-0000-0000D7040000}"/>
    <cellStyle name="Comma 55 2" xfId="14051" xr:uid="{00000000-0005-0000-0000-0000D8040000}"/>
    <cellStyle name="Comma 56" xfId="5894" xr:uid="{00000000-0005-0000-0000-0000D9040000}"/>
    <cellStyle name="Comma 56 2" xfId="14071" xr:uid="{00000000-0005-0000-0000-0000DA040000}"/>
    <cellStyle name="Comma 57" xfId="5898" xr:uid="{00000000-0005-0000-0000-0000DB040000}"/>
    <cellStyle name="Comma 57 2" xfId="14099" xr:uid="{00000000-0005-0000-0000-0000DC040000}"/>
    <cellStyle name="Comma 58" xfId="5901" xr:uid="{00000000-0005-0000-0000-0000DD040000}"/>
    <cellStyle name="Comma 58 2" xfId="14075" xr:uid="{00000000-0005-0000-0000-0000DE040000}"/>
    <cellStyle name="Comma 59" xfId="5903" xr:uid="{00000000-0005-0000-0000-0000DF040000}"/>
    <cellStyle name="Comma 59 2" xfId="14091" xr:uid="{00000000-0005-0000-0000-0000E0040000}"/>
    <cellStyle name="Comma 6" xfId="149" xr:uid="{00000000-0005-0000-0000-0000E1040000}"/>
    <cellStyle name="Comma 6 2" xfId="13504" xr:uid="{00000000-0005-0000-0000-0000E2040000}"/>
    <cellStyle name="Comma 6 3" xfId="13921" xr:uid="{00000000-0005-0000-0000-0000E3040000}"/>
    <cellStyle name="Comma 60" xfId="5905" xr:uid="{00000000-0005-0000-0000-0000E4040000}"/>
    <cellStyle name="Comma 60 2" xfId="14082" xr:uid="{00000000-0005-0000-0000-0000E5040000}"/>
    <cellStyle name="Comma 61" xfId="5907" xr:uid="{00000000-0005-0000-0000-0000E6040000}"/>
    <cellStyle name="Comma 61 2" xfId="14119" xr:uid="{00000000-0005-0000-0000-0000E7040000}"/>
    <cellStyle name="Comma 62" xfId="5909" xr:uid="{00000000-0005-0000-0000-0000E8040000}"/>
    <cellStyle name="Comma 62 2" xfId="14087" xr:uid="{00000000-0005-0000-0000-0000E9040000}"/>
    <cellStyle name="Comma 63" xfId="5911" xr:uid="{00000000-0005-0000-0000-0000EA040000}"/>
    <cellStyle name="Comma 63 2" xfId="14089" xr:uid="{00000000-0005-0000-0000-0000EB040000}"/>
    <cellStyle name="Comma 64" xfId="5982" xr:uid="{00000000-0005-0000-0000-0000EC040000}"/>
    <cellStyle name="Comma 64 2" xfId="7456" xr:uid="{00000000-0005-0000-0000-0000ED040000}"/>
    <cellStyle name="Comma 64 3" xfId="14088" xr:uid="{00000000-0005-0000-0000-0000EE040000}"/>
    <cellStyle name="Comma 65" xfId="5984" xr:uid="{00000000-0005-0000-0000-0000EF040000}"/>
    <cellStyle name="Comma 65 2" xfId="7518" xr:uid="{00000000-0005-0000-0000-0000F0040000}"/>
    <cellStyle name="Comma 66" xfId="7446" xr:uid="{00000000-0005-0000-0000-0000F1040000}"/>
    <cellStyle name="Comma 66 2" xfId="7556" xr:uid="{00000000-0005-0000-0000-0000F2040000}"/>
    <cellStyle name="Comma 67" xfId="7497" xr:uid="{00000000-0005-0000-0000-0000F3040000}"/>
    <cellStyle name="Comma 68" xfId="7502" xr:uid="{00000000-0005-0000-0000-0000F4040000}"/>
    <cellStyle name="Comma 69" xfId="7520" xr:uid="{00000000-0005-0000-0000-0000F5040000}"/>
    <cellStyle name="Comma 7" xfId="2890" xr:uid="{00000000-0005-0000-0000-0000F6040000}"/>
    <cellStyle name="Comma 7 2" xfId="13925" xr:uid="{00000000-0005-0000-0000-0000F7040000}"/>
    <cellStyle name="Comma 70" xfId="7555" xr:uid="{00000000-0005-0000-0000-0000F8040000}"/>
    <cellStyle name="Comma 71" xfId="7498" xr:uid="{00000000-0005-0000-0000-0000F9040000}"/>
    <cellStyle name="Comma 72" xfId="7570" xr:uid="{00000000-0005-0000-0000-0000FA040000}"/>
    <cellStyle name="Comma 73" xfId="7491" xr:uid="{00000000-0005-0000-0000-0000FB040000}"/>
    <cellStyle name="Comma 74" xfId="7510" xr:uid="{00000000-0005-0000-0000-0000FC040000}"/>
    <cellStyle name="Comma 75" xfId="7562" xr:uid="{00000000-0005-0000-0000-0000FD040000}"/>
    <cellStyle name="Comma 76" xfId="7528" xr:uid="{00000000-0005-0000-0000-0000FE040000}"/>
    <cellStyle name="Comma 77" xfId="7550" xr:uid="{00000000-0005-0000-0000-0000FF040000}"/>
    <cellStyle name="Comma 78" xfId="7531" xr:uid="{00000000-0005-0000-0000-000000050000}"/>
    <cellStyle name="Comma 79" xfId="7574" xr:uid="{00000000-0005-0000-0000-000001050000}"/>
    <cellStyle name="Comma 8" xfId="3001" xr:uid="{00000000-0005-0000-0000-000002050000}"/>
    <cellStyle name="Comma 8 2" xfId="13928" xr:uid="{00000000-0005-0000-0000-000003050000}"/>
    <cellStyle name="Comma 80" xfId="7586" xr:uid="{00000000-0005-0000-0000-000004050000}"/>
    <cellStyle name="Comma 81" xfId="7582" xr:uid="{00000000-0005-0000-0000-000005050000}"/>
    <cellStyle name="Comma 82" xfId="7571" xr:uid="{00000000-0005-0000-0000-000006050000}"/>
    <cellStyle name="Comma 83" xfId="7490" xr:uid="{00000000-0005-0000-0000-000007050000}"/>
    <cellStyle name="Comma 84" xfId="7511" xr:uid="{00000000-0005-0000-0000-000008050000}"/>
    <cellStyle name="Comma 85" xfId="7561" xr:uid="{00000000-0005-0000-0000-000009050000}"/>
    <cellStyle name="Comma 86" xfId="7569" xr:uid="{00000000-0005-0000-0000-00000A050000}"/>
    <cellStyle name="Comma 87" xfId="7492" xr:uid="{00000000-0005-0000-0000-00000B050000}"/>
    <cellStyle name="Comma 88" xfId="7509" xr:uid="{00000000-0005-0000-0000-00000C050000}"/>
    <cellStyle name="Comma 89" xfId="7563" xr:uid="{00000000-0005-0000-0000-00000D050000}"/>
    <cellStyle name="Comma 9" xfId="3041" xr:uid="{00000000-0005-0000-0000-00000E050000}"/>
    <cellStyle name="Comma 9 2" xfId="13923" xr:uid="{00000000-0005-0000-0000-00000F050000}"/>
    <cellStyle name="Comma 90" xfId="7503" xr:uid="{00000000-0005-0000-0000-000010050000}"/>
    <cellStyle name="Comma 91" xfId="7537" xr:uid="{00000000-0005-0000-0000-000011050000}"/>
    <cellStyle name="Comma 92" xfId="7507" xr:uid="{00000000-0005-0000-0000-000012050000}"/>
    <cellStyle name="Comma 93" xfId="7579" xr:uid="{00000000-0005-0000-0000-000013050000}"/>
    <cellStyle name="Comma 94" xfId="7546" xr:uid="{00000000-0005-0000-0000-000014050000}"/>
    <cellStyle name="Comma 95" xfId="7524" xr:uid="{00000000-0005-0000-0000-000015050000}"/>
    <cellStyle name="Comma 96" xfId="7545" xr:uid="{00000000-0005-0000-0000-000016050000}"/>
    <cellStyle name="Comma 97" xfId="7540" xr:uid="{00000000-0005-0000-0000-000017050000}"/>
    <cellStyle name="Comma 98" xfId="7519" xr:uid="{00000000-0005-0000-0000-000018050000}"/>
    <cellStyle name="Comma 99" xfId="7542" xr:uid="{00000000-0005-0000-0000-000019050000}"/>
    <cellStyle name="Comma, 1 dec" xfId="3301" xr:uid="{00000000-0005-0000-0000-00001A050000}"/>
    <cellStyle name="Comma0" xfId="3302" xr:uid="{00000000-0005-0000-0000-00001B050000}"/>
    <cellStyle name="Comma0 2" xfId="6012" xr:uid="{00000000-0005-0000-0000-00001C050000}"/>
    <cellStyle name="Company Name" xfId="3303" xr:uid="{00000000-0005-0000-0000-00001D050000}"/>
    <cellStyle name="Control Check" xfId="3304" xr:uid="{00000000-0005-0000-0000-00001E050000}"/>
    <cellStyle name="Controlecel" xfId="3305" xr:uid="{00000000-0005-0000-0000-00001F050000}"/>
    <cellStyle name="Controlecel 2" xfId="3306" xr:uid="{00000000-0005-0000-0000-000020050000}"/>
    <cellStyle name="Controlecel_BP 2015" xfId="5918" xr:uid="{00000000-0005-0000-0000-000021050000}"/>
    <cellStyle name="Copied_Input" xfId="3307" xr:uid="{00000000-0005-0000-0000-000022050000}"/>
    <cellStyle name="Cover Date" xfId="3308" xr:uid="{00000000-0005-0000-0000-000023050000}"/>
    <cellStyle name="Cover Subtitle" xfId="3309" xr:uid="{00000000-0005-0000-0000-000024050000}"/>
    <cellStyle name="Cover Title" xfId="3310" xr:uid="{00000000-0005-0000-0000-000025050000}"/>
    <cellStyle name="Cur૲ency [0]_CASHCARR" xfId="157" xr:uid="{00000000-0005-0000-0000-000026050000}"/>
    <cellStyle name="Currency [00]" xfId="3311" xr:uid="{00000000-0005-0000-0000-000027050000}"/>
    <cellStyle name="Currency [1]" xfId="3312" xr:uid="{00000000-0005-0000-0000-000028050000}"/>
    <cellStyle name="Currency [2]" xfId="158" xr:uid="{00000000-0005-0000-0000-000029050000}"/>
    <cellStyle name="Currency [2] 2" xfId="3313" xr:uid="{00000000-0005-0000-0000-00002A050000}"/>
    <cellStyle name="Currency [3]" xfId="3314" xr:uid="{00000000-0005-0000-0000-00002B050000}"/>
    <cellStyle name="Currency0" xfId="3315" xr:uid="{00000000-0005-0000-0000-00002C050000}"/>
    <cellStyle name="Currency0 2" xfId="6013" xr:uid="{00000000-0005-0000-0000-00002D050000}"/>
    <cellStyle name="Currsmall" xfId="3316" xr:uid="{00000000-0005-0000-0000-00002E050000}"/>
    <cellStyle name="Cyan_Leafe" xfId="3317" xr:uid="{00000000-0005-0000-0000-00002F050000}"/>
    <cellStyle name="Cᇯmma_HOUዓING" xfId="159" xr:uid="{00000000-0005-0000-0000-000030050000}"/>
    <cellStyle name="Data Link" xfId="3318" xr:uid="{00000000-0005-0000-0000-000031050000}"/>
    <cellStyle name="Data_Calculation" xfId="3319" xr:uid="{00000000-0005-0000-0000-000032050000}"/>
    <cellStyle name="Date" xfId="160" xr:uid="{00000000-0005-0000-0000-000033050000}"/>
    <cellStyle name="Date (dd.mm.yy)" xfId="3321" xr:uid="{00000000-0005-0000-0000-000034050000}"/>
    <cellStyle name="Date (dd-mmm)" xfId="3322" xr:uid="{00000000-0005-0000-0000-000035050000}"/>
    <cellStyle name="Date [mmm-yy]" xfId="3323" xr:uid="{00000000-0005-0000-0000-000036050000}"/>
    <cellStyle name="Date 2" xfId="3320" xr:uid="{00000000-0005-0000-0000-000037050000}"/>
    <cellStyle name="Date Short" xfId="3324" xr:uid="{00000000-0005-0000-0000-000038050000}"/>
    <cellStyle name="Date_02 - Synthèse Wanadoo" xfId="3325" xr:uid="{00000000-0005-0000-0000-000039050000}"/>
    <cellStyle name="Datum" xfId="3326" xr:uid="{00000000-0005-0000-0000-00003A050000}"/>
    <cellStyle name="Datum 10" xfId="161" xr:uid="{00000000-0005-0000-0000-00003B050000}"/>
    <cellStyle name="Datum 10 2" xfId="3327" xr:uid="{00000000-0005-0000-0000-00003C050000}"/>
    <cellStyle name="Datum 11" xfId="162" xr:uid="{00000000-0005-0000-0000-00003D050000}"/>
    <cellStyle name="Datum 11 2" xfId="3328" xr:uid="{00000000-0005-0000-0000-00003E050000}"/>
    <cellStyle name="Datum 12" xfId="163" xr:uid="{00000000-0005-0000-0000-00003F050000}"/>
    <cellStyle name="Datum 12 2" xfId="3329" xr:uid="{00000000-0005-0000-0000-000040050000}"/>
    <cellStyle name="Datum 8" xfId="164" xr:uid="{00000000-0005-0000-0000-000041050000}"/>
    <cellStyle name="Datum 8 2" xfId="3330" xr:uid="{00000000-0005-0000-0000-000042050000}"/>
    <cellStyle name="Datum 9" xfId="165" xr:uid="{00000000-0005-0000-0000-000043050000}"/>
    <cellStyle name="Datum 9 2" xfId="3331" xr:uid="{00000000-0005-0000-0000-000044050000}"/>
    <cellStyle name="Dezimal [0]_161096" xfId="3332" xr:uid="{00000000-0005-0000-0000-000045050000}"/>
    <cellStyle name="Dezimal_161096" xfId="3333" xr:uid="{00000000-0005-0000-0000-000046050000}"/>
    <cellStyle name="Dia" xfId="3334" xr:uid="{00000000-0005-0000-0000-000047050000}"/>
    <cellStyle name="dollar" xfId="3335" xr:uid="{00000000-0005-0000-0000-000048050000}"/>
    <cellStyle name="Dollars" xfId="3336" xr:uid="{00000000-0005-0000-0000-000049050000}"/>
    <cellStyle name="Double Accounting" xfId="3337" xr:uid="{00000000-0005-0000-0000-00004A050000}"/>
    <cellStyle name="Download" xfId="3338" xr:uid="{00000000-0005-0000-0000-00004B050000}"/>
    <cellStyle name="Eingabe 2" xfId="166" xr:uid="{00000000-0005-0000-0000-00004C050000}"/>
    <cellStyle name="Eingabe 3" xfId="167" xr:uid="{00000000-0005-0000-0000-00004D050000}"/>
    <cellStyle name="Emphasis 1" xfId="168" xr:uid="{00000000-0005-0000-0000-00004E050000}"/>
    <cellStyle name="Emphasis 2" xfId="169" xr:uid="{00000000-0005-0000-0000-00004F050000}"/>
    <cellStyle name="Emphasis 3" xfId="170" xr:uid="{00000000-0005-0000-0000-000050050000}"/>
    <cellStyle name="Encabez1" xfId="3339" xr:uid="{00000000-0005-0000-0000-000051050000}"/>
    <cellStyle name="Encabez2" xfId="3340" xr:uid="{00000000-0005-0000-0000-000052050000}"/>
    <cellStyle name="Enter Currency (0)" xfId="3341" xr:uid="{00000000-0005-0000-0000-000053050000}"/>
    <cellStyle name="Enter Currency (2)" xfId="3342" xr:uid="{00000000-0005-0000-0000-000054050000}"/>
    <cellStyle name="Enter Units (0)" xfId="3343" xr:uid="{00000000-0005-0000-0000-000055050000}"/>
    <cellStyle name="Enter Units (1)" xfId="3344" xr:uid="{00000000-0005-0000-0000-000056050000}"/>
    <cellStyle name="Enter Units (2)" xfId="3345" xr:uid="{00000000-0005-0000-0000-000057050000}"/>
    <cellStyle name="entrada" xfId="3346" xr:uid="{00000000-0005-0000-0000-000058050000}"/>
    <cellStyle name="Ergebnis 2" xfId="171" xr:uid="{00000000-0005-0000-0000-000059050000}"/>
    <cellStyle name="Ergebnis 3" xfId="172" xr:uid="{00000000-0005-0000-0000-00005A050000}"/>
    <cellStyle name="Erklärender Text 2" xfId="173" xr:uid="{00000000-0005-0000-0000-00005B050000}"/>
    <cellStyle name="Erklärender Text 3" xfId="174" xr:uid="{00000000-0005-0000-0000-00005C050000}"/>
    <cellStyle name="Error checking" xfId="175" xr:uid="{00000000-0005-0000-0000-00005D050000}"/>
    <cellStyle name="Euro" xfId="176" xr:uid="{00000000-0005-0000-0000-00005E050000}"/>
    <cellStyle name="Euro 2" xfId="3347" xr:uid="{00000000-0005-0000-0000-00005F050000}"/>
    <cellStyle name="Euro 3" xfId="13564" xr:uid="{00000000-0005-0000-0000-000060050000}"/>
    <cellStyle name="Explanatory Text 2" xfId="177" xr:uid="{00000000-0005-0000-0000-000061050000}"/>
    <cellStyle name="Explanatory Text 2 2" xfId="3839" xr:uid="{00000000-0005-0000-0000-000062050000}"/>
    <cellStyle name="EY House" xfId="3348" xr:uid="{00000000-0005-0000-0000-000063050000}"/>
    <cellStyle name="F.Daten" xfId="3349" xr:uid="{00000000-0005-0000-0000-000064050000}"/>
    <cellStyle name="F.DatenFix" xfId="3350" xr:uid="{00000000-0005-0000-0000-000065050000}"/>
    <cellStyle name="F.DatenFlag" xfId="3351" xr:uid="{00000000-0005-0000-0000-000066050000}"/>
    <cellStyle name="F.DatenFormel" xfId="3352" xr:uid="{00000000-0005-0000-0000-000067050000}"/>
    <cellStyle name="F.FormelTM1" xfId="3353" xr:uid="{00000000-0005-0000-0000-000068050000}"/>
    <cellStyle name="F.FormelTM1Eingabe" xfId="3354" xr:uid="{00000000-0005-0000-0000-000069050000}"/>
    <cellStyle name="F.Hintergrund" xfId="3355" xr:uid="{00000000-0005-0000-0000-00006A050000}"/>
    <cellStyle name="F.KopfDaten" xfId="3356" xr:uid="{00000000-0005-0000-0000-00006B050000}"/>
    <cellStyle name="F.ListeC" xfId="3357" xr:uid="{00000000-0005-0000-0000-00006C050000}"/>
    <cellStyle name="F.ListeN" xfId="3358" xr:uid="{00000000-0005-0000-0000-00006D050000}"/>
    <cellStyle name="F.ListeW" xfId="3359" xr:uid="{00000000-0005-0000-0000-00006E050000}"/>
    <cellStyle name="F.ListeX" xfId="3360" xr:uid="{00000000-0005-0000-0000-00006F050000}"/>
    <cellStyle name="F.Summe" xfId="3361" xr:uid="{00000000-0005-0000-0000-000070050000}"/>
    <cellStyle name="F.Titel" xfId="3362" xr:uid="{00000000-0005-0000-0000-000071050000}"/>
    <cellStyle name="F.UnterTitel" xfId="3363" xr:uid="{00000000-0005-0000-0000-000072050000}"/>
    <cellStyle name="F2" xfId="3364" xr:uid="{00000000-0005-0000-0000-000073050000}"/>
    <cellStyle name="F3" xfId="3365" xr:uid="{00000000-0005-0000-0000-000074050000}"/>
    <cellStyle name="F4" xfId="3366" xr:uid="{00000000-0005-0000-0000-000075050000}"/>
    <cellStyle name="F5" xfId="3367" xr:uid="{00000000-0005-0000-0000-000076050000}"/>
    <cellStyle name="F6" xfId="3368" xr:uid="{00000000-0005-0000-0000-000077050000}"/>
    <cellStyle name="F7" xfId="3369" xr:uid="{00000000-0005-0000-0000-000078050000}"/>
    <cellStyle name="F8" xfId="3370" xr:uid="{00000000-0005-0000-0000-000079050000}"/>
    <cellStyle name="Fijo" xfId="3371" xr:uid="{00000000-0005-0000-0000-00007A050000}"/>
    <cellStyle name="Financiero" xfId="3372" xr:uid="{00000000-0005-0000-0000-00007B050000}"/>
    <cellStyle name="Fixed" xfId="3373" xr:uid="{00000000-0005-0000-0000-00007C050000}"/>
    <cellStyle name="Fixlong" xfId="3374" xr:uid="{00000000-0005-0000-0000-00007D050000}"/>
    <cellStyle name="Footer SBILogo1" xfId="3375" xr:uid="{00000000-0005-0000-0000-00007E050000}"/>
    <cellStyle name="Footer SBILogo2" xfId="3376" xr:uid="{00000000-0005-0000-0000-00007F050000}"/>
    <cellStyle name="Footnote" xfId="3377" xr:uid="{00000000-0005-0000-0000-000080050000}"/>
    <cellStyle name="Footnote Reference" xfId="3378" xr:uid="{00000000-0005-0000-0000-000081050000}"/>
    <cellStyle name="Formula" xfId="3379" xr:uid="{00000000-0005-0000-0000-000082050000}"/>
    <cellStyle name="Forside overskrift 1" xfId="3152" xr:uid="{00000000-0005-0000-0000-000083050000}"/>
    <cellStyle name="Forside overskrift 2" xfId="3153" xr:uid="{00000000-0005-0000-0000-000084050000}"/>
    <cellStyle name="from Input Sheet" xfId="3380" xr:uid="{00000000-0005-0000-0000-000085050000}"/>
    <cellStyle name="From Project Models" xfId="3381" xr:uid="{00000000-0005-0000-0000-000086050000}"/>
    <cellStyle name="Gekoppelde cel" xfId="3382" xr:uid="{00000000-0005-0000-0000-000087050000}"/>
    <cellStyle name="Gekoppelde cel 2" xfId="3383" xr:uid="{00000000-0005-0000-0000-000088050000}"/>
    <cellStyle name="Gekoppelde cel_BP 2015" xfId="5919" xr:uid="{00000000-0005-0000-0000-000089050000}"/>
    <cellStyle name="Gelb" xfId="178" xr:uid="{00000000-0005-0000-0000-00008A050000}"/>
    <cellStyle name="Goed" xfId="3384" xr:uid="{00000000-0005-0000-0000-00008B050000}"/>
    <cellStyle name="Goed 2" xfId="3385" xr:uid="{00000000-0005-0000-0000-00008C050000}"/>
    <cellStyle name="Goed_BP 2015" xfId="5920" xr:uid="{00000000-0005-0000-0000-00008D050000}"/>
    <cellStyle name="Good 2" xfId="179" xr:uid="{00000000-0005-0000-0000-00008E050000}"/>
    <cellStyle name="Good 2 2" xfId="3840" xr:uid="{00000000-0005-0000-0000-00008F050000}"/>
    <cellStyle name="Good 2 3" xfId="3149" xr:uid="{00000000-0005-0000-0000-000090050000}"/>
    <cellStyle name="Good 3" xfId="13938" xr:uid="{00000000-0005-0000-0000-000091050000}"/>
    <cellStyle name="Grey" xfId="3386" xr:uid="{00000000-0005-0000-0000-000092050000}"/>
    <cellStyle name="Gut 2" xfId="180" xr:uid="{00000000-0005-0000-0000-000093050000}"/>
    <cellStyle name="Gut 3" xfId="181" xr:uid="{00000000-0005-0000-0000-000094050000}"/>
    <cellStyle name="H 2" xfId="3387" xr:uid="{00000000-0005-0000-0000-000095050000}"/>
    <cellStyle name="hard no." xfId="3388" xr:uid="{00000000-0005-0000-0000-000096050000}"/>
    <cellStyle name="Header" xfId="3389" xr:uid="{00000000-0005-0000-0000-000097050000}"/>
    <cellStyle name="Header Draft Stamp" xfId="3390" xr:uid="{00000000-0005-0000-0000-000098050000}"/>
    <cellStyle name="Header_Back up forecast 02" xfId="3391" xr:uid="{00000000-0005-0000-0000-000099050000}"/>
    <cellStyle name="Header1" xfId="3392" xr:uid="{00000000-0005-0000-0000-00009A050000}"/>
    <cellStyle name="Header2" xfId="3393" xr:uid="{00000000-0005-0000-0000-00009B050000}"/>
    <cellStyle name="header3" xfId="3394" xr:uid="{00000000-0005-0000-0000-00009C050000}"/>
    <cellStyle name="Heading" xfId="3395" xr:uid="{00000000-0005-0000-0000-00009D050000}"/>
    <cellStyle name="Heading 1 2" xfId="182" xr:uid="{00000000-0005-0000-0000-00009E050000}"/>
    <cellStyle name="Heading 1 2 2" xfId="3841" xr:uid="{00000000-0005-0000-0000-00009F050000}"/>
    <cellStyle name="Heading 1 Above" xfId="3396" xr:uid="{00000000-0005-0000-0000-0000A0050000}"/>
    <cellStyle name="Heading 1+" xfId="3397" xr:uid="{00000000-0005-0000-0000-0000A1050000}"/>
    <cellStyle name="Heading 2 2" xfId="183" xr:uid="{00000000-0005-0000-0000-0000A2050000}"/>
    <cellStyle name="Heading 2 2 2" xfId="3842" xr:uid="{00000000-0005-0000-0000-0000A3050000}"/>
    <cellStyle name="Heading 2 Below" xfId="3398" xr:uid="{00000000-0005-0000-0000-0000A4050000}"/>
    <cellStyle name="Heading 2 Below 2" xfId="6014" xr:uid="{00000000-0005-0000-0000-0000A5050000}"/>
    <cellStyle name="Heading 2+" xfId="3399" xr:uid="{00000000-0005-0000-0000-0000A6050000}"/>
    <cellStyle name="Heading 3 2" xfId="184" xr:uid="{00000000-0005-0000-0000-0000A7050000}"/>
    <cellStyle name="Heading 3 2 2" xfId="3843" xr:uid="{00000000-0005-0000-0000-0000A8050000}"/>
    <cellStyle name="Heading 3+" xfId="3400" xr:uid="{00000000-0005-0000-0000-0000A9050000}"/>
    <cellStyle name="Heading 4 2" xfId="185" xr:uid="{00000000-0005-0000-0000-0000AA050000}"/>
    <cellStyle name="Heading 4 2 2" xfId="3844" xr:uid="{00000000-0005-0000-0000-0000AB050000}"/>
    <cellStyle name="Heading1" xfId="3401" xr:uid="{00000000-0005-0000-0000-0000AC050000}"/>
    <cellStyle name="Heading2" xfId="3402" xr:uid="{00000000-0005-0000-0000-0000AD050000}"/>
    <cellStyle name="Highlight" xfId="3403" xr:uid="{00000000-0005-0000-0000-0000AE050000}"/>
    <cellStyle name="Hyperkobling_Vedlegg 5- Forbedringsprosjekter" xfId="3404" xr:uid="{00000000-0005-0000-0000-0000AF050000}"/>
    <cellStyle name="Hyperlink 2" xfId="186" xr:uid="{00000000-0005-0000-0000-0000B0050000}"/>
    <cellStyle name="Hyperlink 2 2" xfId="187" xr:uid="{00000000-0005-0000-0000-0000B1050000}"/>
    <cellStyle name="Hyperlink 2 3" xfId="188" xr:uid="{00000000-0005-0000-0000-0000B2050000}"/>
    <cellStyle name="Hyperlink 2 4" xfId="189" xr:uid="{00000000-0005-0000-0000-0000B3050000}"/>
    <cellStyle name="Hyperlink 2 5" xfId="190" xr:uid="{00000000-0005-0000-0000-0000B4050000}"/>
    <cellStyle name="Hyperlink 2 6" xfId="191" xr:uid="{00000000-0005-0000-0000-0000B5050000}"/>
    <cellStyle name="Hyperlink 2 7" xfId="192" xr:uid="{00000000-0005-0000-0000-0000B6050000}"/>
    <cellStyle name="Hyperlink 4 2" xfId="193" xr:uid="{00000000-0005-0000-0000-0000B7050000}"/>
    <cellStyle name="Hyperlink 4 3" xfId="194" xr:uid="{00000000-0005-0000-0000-0000B8050000}"/>
    <cellStyle name="Hyperlink 4 4" xfId="195" xr:uid="{00000000-0005-0000-0000-0000B9050000}"/>
    <cellStyle name="Hyperlink 4 5" xfId="196" xr:uid="{00000000-0005-0000-0000-0000BA050000}"/>
    <cellStyle name="Hyperlink 4 6" xfId="197" xr:uid="{00000000-0005-0000-0000-0000BB050000}"/>
    <cellStyle name="Hyperlink 4 7" xfId="198" xr:uid="{00000000-0005-0000-0000-0000BC050000}"/>
    <cellStyle name="Input [yellow]" xfId="3405" xr:uid="{00000000-0005-0000-0000-0000BD050000}"/>
    <cellStyle name="Input 10" xfId="3860" xr:uid="{00000000-0005-0000-0000-0000BE050000}"/>
    <cellStyle name="Input 100" xfId="7779" xr:uid="{00000000-0005-0000-0000-0000BF050000}"/>
    <cellStyle name="Input 101" xfId="7783" xr:uid="{00000000-0005-0000-0000-0000C0050000}"/>
    <cellStyle name="Input 102" xfId="8020" xr:uid="{00000000-0005-0000-0000-0000C1050000}"/>
    <cellStyle name="Input 103" xfId="8018" xr:uid="{00000000-0005-0000-0000-0000C2050000}"/>
    <cellStyle name="Input 104" xfId="8019" xr:uid="{00000000-0005-0000-0000-0000C3050000}"/>
    <cellStyle name="Input 105" xfId="8017" xr:uid="{00000000-0005-0000-0000-0000C4050000}"/>
    <cellStyle name="Input 106" xfId="8021" xr:uid="{00000000-0005-0000-0000-0000C5050000}"/>
    <cellStyle name="Input 107" xfId="8016" xr:uid="{00000000-0005-0000-0000-0000C6050000}"/>
    <cellStyle name="Input 108" xfId="8022" xr:uid="{00000000-0005-0000-0000-0000C7050000}"/>
    <cellStyle name="Input 109" xfId="8032" xr:uid="{00000000-0005-0000-0000-0000C8050000}"/>
    <cellStyle name="Input 11" xfId="3873" xr:uid="{00000000-0005-0000-0000-0000C9050000}"/>
    <cellStyle name="Input 110" xfId="8025" xr:uid="{00000000-0005-0000-0000-0000CA050000}"/>
    <cellStyle name="Input 111" xfId="8013" xr:uid="{00000000-0005-0000-0000-0000CB050000}"/>
    <cellStyle name="Input 112" xfId="8030" xr:uid="{00000000-0005-0000-0000-0000CC050000}"/>
    <cellStyle name="Input 113" xfId="8035" xr:uid="{00000000-0005-0000-0000-0000CD050000}"/>
    <cellStyle name="Input 114" xfId="8039" xr:uid="{00000000-0005-0000-0000-0000CE050000}"/>
    <cellStyle name="Input 115" xfId="8043" xr:uid="{00000000-0005-0000-0000-0000CF050000}"/>
    <cellStyle name="Input 116" xfId="8047" xr:uid="{00000000-0005-0000-0000-0000D0050000}"/>
    <cellStyle name="Input 117" xfId="8051" xr:uid="{00000000-0005-0000-0000-0000D1050000}"/>
    <cellStyle name="Input 118" xfId="8055" xr:uid="{00000000-0005-0000-0000-0000D2050000}"/>
    <cellStyle name="Input 119" xfId="8059" xr:uid="{00000000-0005-0000-0000-0000D3050000}"/>
    <cellStyle name="Input 12" xfId="3863" xr:uid="{00000000-0005-0000-0000-0000D4050000}"/>
    <cellStyle name="Input 120" xfId="8063" xr:uid="{00000000-0005-0000-0000-0000D5050000}"/>
    <cellStyle name="Input 121" xfId="8067" xr:uid="{00000000-0005-0000-0000-0000D6050000}"/>
    <cellStyle name="Input 122" xfId="8071" xr:uid="{00000000-0005-0000-0000-0000D7050000}"/>
    <cellStyle name="Input 123" xfId="8075" xr:uid="{00000000-0005-0000-0000-0000D8050000}"/>
    <cellStyle name="Input 124" xfId="8079" xr:uid="{00000000-0005-0000-0000-0000D9050000}"/>
    <cellStyle name="Input 125" xfId="8083" xr:uid="{00000000-0005-0000-0000-0000DA050000}"/>
    <cellStyle name="Input 126" xfId="8407" xr:uid="{00000000-0005-0000-0000-0000DB050000}"/>
    <cellStyle name="Input 127" xfId="8408" xr:uid="{00000000-0005-0000-0000-0000DC050000}"/>
    <cellStyle name="Input 128" xfId="8409" xr:uid="{00000000-0005-0000-0000-0000DD050000}"/>
    <cellStyle name="Input 129" xfId="8410" xr:uid="{00000000-0005-0000-0000-0000DE050000}"/>
    <cellStyle name="Input 13" xfId="3879" xr:uid="{00000000-0005-0000-0000-0000DF050000}"/>
    <cellStyle name="Input 130" xfId="8411" xr:uid="{00000000-0005-0000-0000-0000E0050000}"/>
    <cellStyle name="Input 131" xfId="8412" xr:uid="{00000000-0005-0000-0000-0000E1050000}"/>
    <cellStyle name="Input 132" xfId="8413" xr:uid="{00000000-0005-0000-0000-0000E2050000}"/>
    <cellStyle name="Input 133" xfId="8414" xr:uid="{00000000-0005-0000-0000-0000E3050000}"/>
    <cellStyle name="Input 134" xfId="8415" xr:uid="{00000000-0005-0000-0000-0000E4050000}"/>
    <cellStyle name="Input 135" xfId="8416" xr:uid="{00000000-0005-0000-0000-0000E5050000}"/>
    <cellStyle name="Input 136" xfId="8417" xr:uid="{00000000-0005-0000-0000-0000E6050000}"/>
    <cellStyle name="Input 137" xfId="8418" xr:uid="{00000000-0005-0000-0000-0000E7050000}"/>
    <cellStyle name="Input 138" xfId="8419" xr:uid="{00000000-0005-0000-0000-0000E8050000}"/>
    <cellStyle name="Input 139" xfId="8420" xr:uid="{00000000-0005-0000-0000-0000E9050000}"/>
    <cellStyle name="Input 14" xfId="3883" xr:uid="{00000000-0005-0000-0000-0000EA050000}"/>
    <cellStyle name="Input 140" xfId="8421" xr:uid="{00000000-0005-0000-0000-0000EB050000}"/>
    <cellStyle name="Input 141" xfId="8422" xr:uid="{00000000-0005-0000-0000-0000EC050000}"/>
    <cellStyle name="Input 142" xfId="8423" xr:uid="{00000000-0005-0000-0000-0000ED050000}"/>
    <cellStyle name="Input 143" xfId="8424" xr:uid="{00000000-0005-0000-0000-0000EE050000}"/>
    <cellStyle name="Input 144" xfId="8425" xr:uid="{00000000-0005-0000-0000-0000EF050000}"/>
    <cellStyle name="Input 145" xfId="8426" xr:uid="{00000000-0005-0000-0000-0000F0050000}"/>
    <cellStyle name="Input 146" xfId="8427" xr:uid="{00000000-0005-0000-0000-0000F1050000}"/>
    <cellStyle name="Input 147" xfId="8428" xr:uid="{00000000-0005-0000-0000-0000F2050000}"/>
    <cellStyle name="Input 148" xfId="8429" xr:uid="{00000000-0005-0000-0000-0000F3050000}"/>
    <cellStyle name="Input 149" xfId="13200" xr:uid="{00000000-0005-0000-0000-0000F4050000}"/>
    <cellStyle name="Input 15" xfId="3886" xr:uid="{00000000-0005-0000-0000-0000F5050000}"/>
    <cellStyle name="Input 150" xfId="13191" xr:uid="{00000000-0005-0000-0000-0000F6050000}"/>
    <cellStyle name="Input 151" xfId="13197" xr:uid="{00000000-0005-0000-0000-0000F7050000}"/>
    <cellStyle name="Input 152" xfId="13228" xr:uid="{00000000-0005-0000-0000-0000F8050000}"/>
    <cellStyle name="Input 153" xfId="13206" xr:uid="{00000000-0005-0000-0000-0000F9050000}"/>
    <cellStyle name="Input 154" xfId="13193" xr:uid="{00000000-0005-0000-0000-0000FA050000}"/>
    <cellStyle name="Input 155" xfId="13196" xr:uid="{00000000-0005-0000-0000-0000FB050000}"/>
    <cellStyle name="Input 156" xfId="13195" xr:uid="{00000000-0005-0000-0000-0000FC050000}"/>
    <cellStyle name="Input 157" xfId="13229" xr:uid="{00000000-0005-0000-0000-0000FD050000}"/>
    <cellStyle name="Input 158" xfId="13249" xr:uid="{00000000-0005-0000-0000-0000FE050000}"/>
    <cellStyle name="Input 159" xfId="13185" xr:uid="{00000000-0005-0000-0000-0000FF050000}"/>
    <cellStyle name="Input 16" xfId="3889" xr:uid="{00000000-0005-0000-0000-000000060000}"/>
    <cellStyle name="Input 160" xfId="13209" xr:uid="{00000000-0005-0000-0000-000001060000}"/>
    <cellStyle name="Input 161" xfId="13298" xr:uid="{00000000-0005-0000-0000-000002060000}"/>
    <cellStyle name="Input 162" xfId="13284" xr:uid="{00000000-0005-0000-0000-000003060000}"/>
    <cellStyle name="Input 163" xfId="13294" xr:uid="{00000000-0005-0000-0000-000004060000}"/>
    <cellStyle name="Input 164" xfId="13286" xr:uid="{00000000-0005-0000-0000-000005060000}"/>
    <cellStyle name="Input 165" xfId="13292" xr:uid="{00000000-0005-0000-0000-000006060000}"/>
    <cellStyle name="Input 166" xfId="13288" xr:uid="{00000000-0005-0000-0000-000007060000}"/>
    <cellStyle name="Input 167" xfId="13329" xr:uid="{00000000-0005-0000-0000-000008060000}"/>
    <cellStyle name="Input 168" xfId="13304" xr:uid="{00000000-0005-0000-0000-000009060000}"/>
    <cellStyle name="Input 169" xfId="13266" xr:uid="{00000000-0005-0000-0000-00000A060000}"/>
    <cellStyle name="Input 17" xfId="5651" xr:uid="{00000000-0005-0000-0000-00000B060000}"/>
    <cellStyle name="Input 170" xfId="13302" xr:uid="{00000000-0005-0000-0000-00000C060000}"/>
    <cellStyle name="Input 171" xfId="13265" xr:uid="{00000000-0005-0000-0000-00000D060000}"/>
    <cellStyle name="Input 172" xfId="13315" xr:uid="{00000000-0005-0000-0000-00000E060000}"/>
    <cellStyle name="Input 173" xfId="13330" xr:uid="{00000000-0005-0000-0000-00000F060000}"/>
    <cellStyle name="Input 174" xfId="13361" xr:uid="{00000000-0005-0000-0000-000010060000}"/>
    <cellStyle name="Input 175" xfId="13380" xr:uid="{00000000-0005-0000-0000-000011060000}"/>
    <cellStyle name="Input 176" xfId="13357" xr:uid="{00000000-0005-0000-0000-000012060000}"/>
    <cellStyle name="Input 177" xfId="13344" xr:uid="{00000000-0005-0000-0000-000013060000}"/>
    <cellStyle name="Input 178" xfId="13385" xr:uid="{00000000-0005-0000-0000-000014060000}"/>
    <cellStyle name="Input 179" xfId="13432" xr:uid="{00000000-0005-0000-0000-000015060000}"/>
    <cellStyle name="Input 18" xfId="5649" xr:uid="{00000000-0005-0000-0000-000016060000}"/>
    <cellStyle name="Input 180" xfId="3861" xr:uid="{00000000-0005-0000-0000-000017060000}"/>
    <cellStyle name="Input 19" xfId="5650" xr:uid="{00000000-0005-0000-0000-000018060000}"/>
    <cellStyle name="Input 2" xfId="199" xr:uid="{00000000-0005-0000-0000-000019060000}"/>
    <cellStyle name="Input 2 2" xfId="13241" xr:uid="{00000000-0005-0000-0000-00001A060000}"/>
    <cellStyle name="Input 2 3" xfId="13414" xr:uid="{00000000-0005-0000-0000-00001B060000}"/>
    <cellStyle name="Input 2 4" xfId="13435" xr:uid="{00000000-0005-0000-0000-00001C060000}"/>
    <cellStyle name="Input 2 5" xfId="13449" xr:uid="{00000000-0005-0000-0000-00001D060000}"/>
    <cellStyle name="Input 2 6" xfId="3845" xr:uid="{00000000-0005-0000-0000-00001E060000}"/>
    <cellStyle name="Input 2 7" xfId="13526" xr:uid="{00000000-0005-0000-0000-00001F060000}"/>
    <cellStyle name="Input 20" xfId="5648" xr:uid="{00000000-0005-0000-0000-000020060000}"/>
    <cellStyle name="Input 21" xfId="5652" xr:uid="{00000000-0005-0000-0000-000021060000}"/>
    <cellStyle name="Input 22" xfId="5647" xr:uid="{00000000-0005-0000-0000-000022060000}"/>
    <cellStyle name="Input 23" xfId="5653" xr:uid="{00000000-0005-0000-0000-000023060000}"/>
    <cellStyle name="Input 24" xfId="5662" xr:uid="{00000000-0005-0000-0000-000024060000}"/>
    <cellStyle name="Input 25" xfId="5656" xr:uid="{00000000-0005-0000-0000-000025060000}"/>
    <cellStyle name="Input 26" xfId="5644" xr:uid="{00000000-0005-0000-0000-000026060000}"/>
    <cellStyle name="Input 27" xfId="5661" xr:uid="{00000000-0005-0000-0000-000027060000}"/>
    <cellStyle name="Input 28" xfId="5665" xr:uid="{00000000-0005-0000-0000-000028060000}"/>
    <cellStyle name="Input 29" xfId="5668" xr:uid="{00000000-0005-0000-0000-000029060000}"/>
    <cellStyle name="Input 3" xfId="3150" xr:uid="{00000000-0005-0000-0000-00002A060000}"/>
    <cellStyle name="Input 3 2" xfId="3868" xr:uid="{00000000-0005-0000-0000-00002B060000}"/>
    <cellStyle name="Input 3 3" xfId="13939" xr:uid="{00000000-0005-0000-0000-00002C060000}"/>
    <cellStyle name="Input 30" xfId="5716" xr:uid="{00000000-0005-0000-0000-00002D060000}"/>
    <cellStyle name="Input 31" xfId="5714" xr:uid="{00000000-0005-0000-0000-00002E060000}"/>
    <cellStyle name="Input 32" xfId="5715" xr:uid="{00000000-0005-0000-0000-00002F060000}"/>
    <cellStyle name="Input 33" xfId="5713" xr:uid="{00000000-0005-0000-0000-000030060000}"/>
    <cellStyle name="Input 34" xfId="5717" xr:uid="{00000000-0005-0000-0000-000031060000}"/>
    <cellStyle name="Input 35" xfId="5712" xr:uid="{00000000-0005-0000-0000-000032060000}"/>
    <cellStyle name="Input 36" xfId="5718" xr:uid="{00000000-0005-0000-0000-000033060000}"/>
    <cellStyle name="Input 37" xfId="5727" xr:uid="{00000000-0005-0000-0000-000034060000}"/>
    <cellStyle name="Input 38" xfId="5721" xr:uid="{00000000-0005-0000-0000-000035060000}"/>
    <cellStyle name="Input 39" xfId="5709" xr:uid="{00000000-0005-0000-0000-000036060000}"/>
    <cellStyle name="Input 4" xfId="3867" xr:uid="{00000000-0005-0000-0000-000037060000}"/>
    <cellStyle name="Input 40" xfId="5726" xr:uid="{00000000-0005-0000-0000-000038060000}"/>
    <cellStyle name="Input 41" xfId="5730" xr:uid="{00000000-0005-0000-0000-000039060000}"/>
    <cellStyle name="Input 42" xfId="5863" xr:uid="{00000000-0005-0000-0000-00003A060000}"/>
    <cellStyle name="Input 43" xfId="5861" xr:uid="{00000000-0005-0000-0000-00003B060000}"/>
    <cellStyle name="Input 44" xfId="5862" xr:uid="{00000000-0005-0000-0000-00003C060000}"/>
    <cellStyle name="Input 45" xfId="5860" xr:uid="{00000000-0005-0000-0000-00003D060000}"/>
    <cellStyle name="Input 46" xfId="5864" xr:uid="{00000000-0005-0000-0000-00003E060000}"/>
    <cellStyle name="Input 47" xfId="5859" xr:uid="{00000000-0005-0000-0000-00003F060000}"/>
    <cellStyle name="Input 48" xfId="5865" xr:uid="{00000000-0005-0000-0000-000040060000}"/>
    <cellStyle name="Input 49" xfId="5878" xr:uid="{00000000-0005-0000-0000-000041060000}"/>
    <cellStyle name="Input 5" xfId="3869" xr:uid="{00000000-0005-0000-0000-000042060000}"/>
    <cellStyle name="Input 50" xfId="5869" xr:uid="{00000000-0005-0000-0000-000043060000}"/>
    <cellStyle name="Input 51" xfId="5854" xr:uid="{00000000-0005-0000-0000-000044060000}"/>
    <cellStyle name="Input 52" xfId="5866" xr:uid="{00000000-0005-0000-0000-000045060000}"/>
    <cellStyle name="Input 53" xfId="5857" xr:uid="{00000000-0005-0000-0000-000046060000}"/>
    <cellStyle name="Input 54" xfId="5980" xr:uid="{00000000-0005-0000-0000-000047060000}"/>
    <cellStyle name="Input 55" xfId="7628" xr:uid="{00000000-0005-0000-0000-000048060000}"/>
    <cellStyle name="Input 56" xfId="7626" xr:uid="{00000000-0005-0000-0000-000049060000}"/>
    <cellStyle name="Input 57" xfId="7627" xr:uid="{00000000-0005-0000-0000-00004A060000}"/>
    <cellStyle name="Input 58" xfId="7625" xr:uid="{00000000-0005-0000-0000-00004B060000}"/>
    <cellStyle name="Input 59" xfId="7629" xr:uid="{00000000-0005-0000-0000-00004C060000}"/>
    <cellStyle name="Input 6" xfId="3866" xr:uid="{00000000-0005-0000-0000-00004D060000}"/>
    <cellStyle name="Input 60" xfId="7624" xr:uid="{00000000-0005-0000-0000-00004E060000}"/>
    <cellStyle name="Input 61" xfId="7630" xr:uid="{00000000-0005-0000-0000-00004F060000}"/>
    <cellStyle name="Input 62" xfId="7640" xr:uid="{00000000-0005-0000-0000-000050060000}"/>
    <cellStyle name="Input 63" xfId="7633" xr:uid="{00000000-0005-0000-0000-000051060000}"/>
    <cellStyle name="Input 64" xfId="7621" xr:uid="{00000000-0005-0000-0000-000052060000}"/>
    <cellStyle name="Input 65" xfId="7638" xr:uid="{00000000-0005-0000-0000-000053060000}"/>
    <cellStyle name="Input 66" xfId="7643" xr:uid="{00000000-0005-0000-0000-000054060000}"/>
    <cellStyle name="Input 67" xfId="7647" xr:uid="{00000000-0005-0000-0000-000055060000}"/>
    <cellStyle name="Input 68" xfId="7651" xr:uid="{00000000-0005-0000-0000-000056060000}"/>
    <cellStyle name="Input 69" xfId="7655" xr:uid="{00000000-0005-0000-0000-000057060000}"/>
    <cellStyle name="Input 7" xfId="3870" xr:uid="{00000000-0005-0000-0000-000058060000}"/>
    <cellStyle name="Input 70" xfId="7659" xr:uid="{00000000-0005-0000-0000-000059060000}"/>
    <cellStyle name="Input 71" xfId="7663" xr:uid="{00000000-0005-0000-0000-00005A060000}"/>
    <cellStyle name="Input 72" xfId="7667" xr:uid="{00000000-0005-0000-0000-00005B060000}"/>
    <cellStyle name="Input 73" xfId="7671" xr:uid="{00000000-0005-0000-0000-00005C060000}"/>
    <cellStyle name="Input 74" xfId="7675" xr:uid="{00000000-0005-0000-0000-00005D060000}"/>
    <cellStyle name="Input 75" xfId="7679" xr:uid="{00000000-0005-0000-0000-00005E060000}"/>
    <cellStyle name="Input 76" xfId="7683" xr:uid="{00000000-0005-0000-0000-00005F060000}"/>
    <cellStyle name="Input 77" xfId="7687" xr:uid="{00000000-0005-0000-0000-000060060000}"/>
    <cellStyle name="Input 78" xfId="7691" xr:uid="{00000000-0005-0000-0000-000061060000}"/>
    <cellStyle name="Input 79" xfId="7695" xr:uid="{00000000-0005-0000-0000-000062060000}"/>
    <cellStyle name="Input 8" xfId="3865" xr:uid="{00000000-0005-0000-0000-000063060000}"/>
    <cellStyle name="Input 80" xfId="7699" xr:uid="{00000000-0005-0000-0000-000064060000}"/>
    <cellStyle name="Input 81" xfId="7703" xr:uid="{00000000-0005-0000-0000-000065060000}"/>
    <cellStyle name="Input 82" xfId="7707" xr:uid="{00000000-0005-0000-0000-000066060000}"/>
    <cellStyle name="Input 83" xfId="7711" xr:uid="{00000000-0005-0000-0000-000067060000}"/>
    <cellStyle name="Input 84" xfId="7715" xr:uid="{00000000-0005-0000-0000-000068060000}"/>
    <cellStyle name="Input 85" xfId="7719" xr:uid="{00000000-0005-0000-0000-000069060000}"/>
    <cellStyle name="Input 86" xfId="7723" xr:uid="{00000000-0005-0000-0000-00006A060000}"/>
    <cellStyle name="Input 87" xfId="7727" xr:uid="{00000000-0005-0000-0000-00006B060000}"/>
    <cellStyle name="Input 88" xfId="7731" xr:uid="{00000000-0005-0000-0000-00006C060000}"/>
    <cellStyle name="Input 89" xfId="7735" xr:uid="{00000000-0005-0000-0000-00006D060000}"/>
    <cellStyle name="Input 9" xfId="3876" xr:uid="{00000000-0005-0000-0000-00006E060000}"/>
    <cellStyle name="Input 90" xfId="7739" xr:uid="{00000000-0005-0000-0000-00006F060000}"/>
    <cellStyle name="Input 91" xfId="7743" xr:uid="{00000000-0005-0000-0000-000070060000}"/>
    <cellStyle name="Input 92" xfId="7747" xr:uid="{00000000-0005-0000-0000-000071060000}"/>
    <cellStyle name="Input 93" xfId="7751" xr:uid="{00000000-0005-0000-0000-000072060000}"/>
    <cellStyle name="Input 94" xfId="7755" xr:uid="{00000000-0005-0000-0000-000073060000}"/>
    <cellStyle name="Input 95" xfId="7759" xr:uid="{00000000-0005-0000-0000-000074060000}"/>
    <cellStyle name="Input 96" xfId="7763" xr:uid="{00000000-0005-0000-0000-000075060000}"/>
    <cellStyle name="Input 97" xfId="7767" xr:uid="{00000000-0005-0000-0000-000076060000}"/>
    <cellStyle name="Input 98" xfId="7771" xr:uid="{00000000-0005-0000-0000-000077060000}"/>
    <cellStyle name="Input 99" xfId="7775" xr:uid="{00000000-0005-0000-0000-000078060000}"/>
    <cellStyle name="Input Normal" xfId="3406" xr:uid="{00000000-0005-0000-0000-000079060000}"/>
    <cellStyle name="Input Number" xfId="200" xr:uid="{00000000-0005-0000-0000-00007A060000}"/>
    <cellStyle name="Input Percent" xfId="201" xr:uid="{00000000-0005-0000-0000-00007B060000}"/>
    <cellStyle name="Input Percent 2" xfId="3407" xr:uid="{00000000-0005-0000-0000-00007C060000}"/>
    <cellStyle name="input value" xfId="3408" xr:uid="{00000000-0005-0000-0000-00007D060000}"/>
    <cellStyle name="Input1" xfId="3409" xr:uid="{00000000-0005-0000-0000-00007E060000}"/>
    <cellStyle name="Input2" xfId="3410" xr:uid="{00000000-0005-0000-0000-00007F060000}"/>
    <cellStyle name="InputCurrency" xfId="3411" xr:uid="{00000000-0005-0000-0000-000080060000}"/>
    <cellStyle name="InputNormal" xfId="3412" xr:uid="{00000000-0005-0000-0000-000081060000}"/>
    <cellStyle name="Inputs" xfId="3413" xr:uid="{00000000-0005-0000-0000-000082060000}"/>
    <cellStyle name="Inputs2" xfId="3414" xr:uid="{00000000-0005-0000-0000-000083060000}"/>
    <cellStyle name="Interface" xfId="202" xr:uid="{00000000-0005-0000-0000-000084060000}"/>
    <cellStyle name="Interface 2" xfId="13565" xr:uid="{00000000-0005-0000-0000-000085060000}"/>
    <cellStyle name="Invoer" xfId="3415" xr:uid="{00000000-0005-0000-0000-000086060000}"/>
    <cellStyle name="Invoer 2" xfId="3416" xr:uid="{00000000-0005-0000-0000-000087060000}"/>
    <cellStyle name="Invoer_BP 2015" xfId="5921" xr:uid="{00000000-0005-0000-0000-000088060000}"/>
    <cellStyle name="Jason" xfId="3417" xr:uid="{00000000-0005-0000-0000-000089060000}"/>
    <cellStyle name="Javier" xfId="3418" xr:uid="{00000000-0005-0000-0000-00008A060000}"/>
    <cellStyle name="Kolonne" xfId="3154" xr:uid="{00000000-0005-0000-0000-00008B060000}"/>
    <cellStyle name="Komma [0]_Assumptions" xfId="3419" xr:uid="{00000000-0005-0000-0000-00008C060000}"/>
    <cellStyle name="Komma 2" xfId="3420" xr:uid="{00000000-0005-0000-0000-00008D060000}"/>
    <cellStyle name="Komma 3" xfId="3421" xr:uid="{00000000-0005-0000-0000-00008E060000}"/>
    <cellStyle name="Komma 4" xfId="3422" xr:uid="{00000000-0005-0000-0000-00008F060000}"/>
    <cellStyle name="Komma_Assumptions" xfId="3423" xr:uid="{00000000-0005-0000-0000-000090060000}"/>
    <cellStyle name="Kop 1" xfId="3424" xr:uid="{00000000-0005-0000-0000-000091060000}"/>
    <cellStyle name="Kop 1 2" xfId="3425" xr:uid="{00000000-0005-0000-0000-000092060000}"/>
    <cellStyle name="Kop 1_BP 2015" xfId="5922" xr:uid="{00000000-0005-0000-0000-000093060000}"/>
    <cellStyle name="Kop 2" xfId="3426" xr:uid="{00000000-0005-0000-0000-000094060000}"/>
    <cellStyle name="Kop 2 2" xfId="3427" xr:uid="{00000000-0005-0000-0000-000095060000}"/>
    <cellStyle name="Kop 2_BP 2015" xfId="5923" xr:uid="{00000000-0005-0000-0000-000096060000}"/>
    <cellStyle name="Kop 3" xfId="3428" xr:uid="{00000000-0005-0000-0000-000097060000}"/>
    <cellStyle name="Kop 3 2" xfId="3429" xr:uid="{00000000-0005-0000-0000-000098060000}"/>
    <cellStyle name="Kop 3_BP 2015" xfId="5924" xr:uid="{00000000-0005-0000-0000-000099060000}"/>
    <cellStyle name="Kop 4" xfId="3430" xr:uid="{00000000-0005-0000-0000-00009A060000}"/>
    <cellStyle name="Kop 4 2" xfId="3431" xr:uid="{00000000-0005-0000-0000-00009B060000}"/>
    <cellStyle name="Kop 4_BP 2015" xfId="5925" xr:uid="{00000000-0005-0000-0000-00009C060000}"/>
    <cellStyle name="kopf" xfId="203" xr:uid="{00000000-0005-0000-0000-00009D060000}"/>
    <cellStyle name="Lien hypertexte visité_bilanBDA99" xfId="3432" xr:uid="{00000000-0005-0000-0000-00009E060000}"/>
    <cellStyle name="Lien hypertexte_bilanBDA99" xfId="3433" xr:uid="{00000000-0005-0000-0000-00009F060000}"/>
    <cellStyle name="Link" xfId="3434" xr:uid="{00000000-0005-0000-0000-0000A0060000}"/>
    <cellStyle name="Link Currency (0)" xfId="3435" xr:uid="{00000000-0005-0000-0000-0000A1060000}"/>
    <cellStyle name="Link Currency (2)" xfId="3436" xr:uid="{00000000-0005-0000-0000-0000A2060000}"/>
    <cellStyle name="Link Units (0)" xfId="3437" xr:uid="{00000000-0005-0000-0000-0000A3060000}"/>
    <cellStyle name="Link Units (1)" xfId="3438" xr:uid="{00000000-0005-0000-0000-0000A4060000}"/>
    <cellStyle name="Link Units (2)" xfId="3439" xr:uid="{00000000-0005-0000-0000-0000A5060000}"/>
    <cellStyle name="Linked Cell 2" xfId="204" xr:uid="{00000000-0005-0000-0000-0000A6060000}"/>
    <cellStyle name="Linked Cell 2 2" xfId="3846" xr:uid="{00000000-0005-0000-0000-0000A7060000}"/>
    <cellStyle name="m1" xfId="3440" xr:uid="{00000000-0005-0000-0000-0000A8060000}"/>
    <cellStyle name="Manual input" xfId="205" xr:uid="{00000000-0005-0000-0000-0000A9060000}"/>
    <cellStyle name="Millares [00]" xfId="3441" xr:uid="{00000000-0005-0000-0000-0000AA060000}"/>
    <cellStyle name="Millares_Flash-NOV-2001" xfId="3442" xr:uid="{00000000-0005-0000-0000-0000AB060000}"/>
    <cellStyle name="Milliers [0]_~0054342" xfId="3443" xr:uid="{00000000-0005-0000-0000-0000AC060000}"/>
    <cellStyle name="Milliers_~0054342" xfId="3444" xr:uid="{00000000-0005-0000-0000-0000AD060000}"/>
    <cellStyle name="Minute" xfId="3445" xr:uid="{00000000-0005-0000-0000-0000AE060000}"/>
    <cellStyle name="MLComma0" xfId="206" xr:uid="{00000000-0005-0000-0000-0000AF060000}"/>
    <cellStyle name="mod1" xfId="3446" xr:uid="{00000000-0005-0000-0000-0000B0060000}"/>
    <cellStyle name="Model_Calculation" xfId="3447" xr:uid="{00000000-0005-0000-0000-0000B1060000}"/>
    <cellStyle name="modelo1" xfId="3448" xr:uid="{00000000-0005-0000-0000-0000B2060000}"/>
    <cellStyle name="Moeda [0]_CFADS.xls Gráfico 1" xfId="3449" xr:uid="{00000000-0005-0000-0000-0000B3060000}"/>
    <cellStyle name="Moeda_CFADS.xls Gráfico 1" xfId="3450" xr:uid="{00000000-0005-0000-0000-0000B4060000}"/>
    <cellStyle name="Monétaire [0]_~0054342" xfId="3451" xr:uid="{00000000-0005-0000-0000-0000B5060000}"/>
    <cellStyle name="Monétaire_~0054342" xfId="3452" xr:uid="{00000000-0005-0000-0000-0000B6060000}"/>
    <cellStyle name="Monetario" xfId="3453" xr:uid="{00000000-0005-0000-0000-0000B7060000}"/>
    <cellStyle name="Multiple" xfId="3454" xr:uid="{00000000-0005-0000-0000-0000B8060000}"/>
    <cellStyle name="Multiple [1]" xfId="3455" xr:uid="{00000000-0005-0000-0000-0000B9060000}"/>
    <cellStyle name="Multiple_02 - Synthèse Wanadoo" xfId="3456" xr:uid="{00000000-0005-0000-0000-0000BA060000}"/>
    <cellStyle name="n" xfId="3457" xr:uid="{00000000-0005-0000-0000-0000BB060000}"/>
    <cellStyle name="n_02 - Synthèse Wanadoo" xfId="3458" xr:uid="{00000000-0005-0000-0000-0000BC060000}"/>
    <cellStyle name="n_02 - Synthèse Wanadoo_COM B2004" xfId="3459" xr:uid="{00000000-0005-0000-0000-0000BD060000}"/>
    <cellStyle name="n_02 - Synthèse Wanadoo_Communication 08-2003" xfId="3460" xr:uid="{00000000-0005-0000-0000-0000BE060000}"/>
    <cellStyle name="n_04a - Détail BU accès" xfId="3461" xr:uid="{00000000-0005-0000-0000-0000BF060000}"/>
    <cellStyle name="n_04b - Détail BU accès fiches pays" xfId="3462" xr:uid="{00000000-0005-0000-0000-0000C0060000}"/>
    <cellStyle name="n_COM B2004" xfId="3463" xr:uid="{00000000-0005-0000-0000-0000C1060000}"/>
    <cellStyle name="n_Communication 08-2003" xfId="3464" xr:uid="{00000000-0005-0000-0000-0000C2060000}"/>
    <cellStyle name="n_Flash inter" xfId="3465" xr:uid="{00000000-0005-0000-0000-0000C3060000}"/>
    <cellStyle name="n_Flash September eresMas" xfId="3466" xr:uid="{00000000-0005-0000-0000-0000C4060000}"/>
    <cellStyle name="n_Flash September eresMas_02 - Synthèse Wanadoo" xfId="3467" xr:uid="{00000000-0005-0000-0000-0000C5060000}"/>
    <cellStyle name="n_Flash September eresMas_02 - Synthèse Wanadoo_COM B2004" xfId="3468" xr:uid="{00000000-0005-0000-0000-0000C6060000}"/>
    <cellStyle name="n_Flash September eresMas_02 - Synthèse Wanadoo_Communication 08-2003" xfId="3469" xr:uid="{00000000-0005-0000-0000-0000C7060000}"/>
    <cellStyle name="n_Flash September eresMas_04a - Détail BU accès" xfId="3470" xr:uid="{00000000-0005-0000-0000-0000C8060000}"/>
    <cellStyle name="n_Flash September eresMas_04b - Détail BU accès fiches pays" xfId="3471" xr:uid="{00000000-0005-0000-0000-0000C9060000}"/>
    <cellStyle name="n_Flash September eresMas_COM B2004" xfId="3472" xr:uid="{00000000-0005-0000-0000-0000CA060000}"/>
    <cellStyle name="n_Flash September eresMas_Communication 08-2003" xfId="3473" xr:uid="{00000000-0005-0000-0000-0000CB060000}"/>
    <cellStyle name="n_Flash September eresMas_Flash inter" xfId="3474" xr:uid="{00000000-0005-0000-0000-0000CC060000}"/>
    <cellStyle name="n_Flash September eresMas_MILESTONES_MARCH" xfId="3475" xr:uid="{00000000-0005-0000-0000-0000CD060000}"/>
    <cellStyle name="n_Flash September eresMas_PFA 04-2003 Wanadoo" xfId="3476" xr:uid="{00000000-0005-0000-0000-0000CE060000}"/>
    <cellStyle name="n_Flash September eresMas_PFA 04-2003 Wanadoo FT" xfId="3477" xr:uid="{00000000-0005-0000-0000-0000CF060000}"/>
    <cellStyle name="n_Flash September eresMas_Synthèse Accès" xfId="3478" xr:uid="{00000000-0005-0000-0000-0000D0060000}"/>
    <cellStyle name="n_Flash September eresMas_VERIF ISP" xfId="3479" xr:uid="{00000000-0005-0000-0000-0000D1060000}"/>
    <cellStyle name="n_Flash September eresMas_Wanadoo France B2004" xfId="3480" xr:uid="{00000000-0005-0000-0000-0000D2060000}"/>
    <cellStyle name="n_Flash September eresMas_WEM B2004" xfId="3481" xr:uid="{00000000-0005-0000-0000-0000D3060000}"/>
    <cellStyle name="n_MILESTONES_MARCH" xfId="3482" xr:uid="{00000000-0005-0000-0000-0000D4060000}"/>
    <cellStyle name="n_PFA 04-2003 Wanadoo" xfId="3483" xr:uid="{00000000-0005-0000-0000-0000D5060000}"/>
    <cellStyle name="n_PFA 04-2003 Wanadoo FT" xfId="3484" xr:uid="{00000000-0005-0000-0000-0000D6060000}"/>
    <cellStyle name="n_Synthèse Accès" xfId="3485" xr:uid="{00000000-0005-0000-0000-0000D7060000}"/>
    <cellStyle name="n_VERIF ISP" xfId="3486" xr:uid="{00000000-0005-0000-0000-0000D8060000}"/>
    <cellStyle name="n_Wanadoo France B2004" xfId="3487" xr:uid="{00000000-0005-0000-0000-0000D9060000}"/>
    <cellStyle name="n_WEM B2004" xfId="3488" xr:uid="{00000000-0005-0000-0000-0000DA060000}"/>
    <cellStyle name="name" xfId="207" xr:uid="{00000000-0005-0000-0000-0000DB060000}"/>
    <cellStyle name="Name 2" xfId="3489" xr:uid="{00000000-0005-0000-0000-0000DC060000}"/>
    <cellStyle name="neu" xfId="3490" xr:uid="{00000000-0005-0000-0000-0000DD060000}"/>
    <cellStyle name="Neutraal" xfId="3491" xr:uid="{00000000-0005-0000-0000-0000DE060000}"/>
    <cellStyle name="Neutraal 2" xfId="3492" xr:uid="{00000000-0005-0000-0000-0000DF060000}"/>
    <cellStyle name="Neutraal_BP 2015" xfId="5926" xr:uid="{00000000-0005-0000-0000-0000E0060000}"/>
    <cellStyle name="Neutral 2" xfId="209" xr:uid="{00000000-0005-0000-0000-0000E1060000}"/>
    <cellStyle name="Neutral 2 2" xfId="3847" xr:uid="{00000000-0005-0000-0000-0000E2060000}"/>
    <cellStyle name="Neutral 2 2 2" xfId="13566" xr:uid="{00000000-0005-0000-0000-0000E3060000}"/>
    <cellStyle name="Neutral 2 3" xfId="13527" xr:uid="{00000000-0005-0000-0000-0000E4060000}"/>
    <cellStyle name="Neutral 3" xfId="210" xr:uid="{00000000-0005-0000-0000-0000E5060000}"/>
    <cellStyle name="Neutral 4" xfId="208" xr:uid="{00000000-0005-0000-0000-0000E6060000}"/>
    <cellStyle name="Never Changes" xfId="3493" xr:uid="{00000000-0005-0000-0000-0000E7060000}"/>
    <cellStyle name="New worksheet" xfId="211" xr:uid="{00000000-0005-0000-0000-0000E8060000}"/>
    <cellStyle name="New worksheet 2" xfId="6015" xr:uid="{00000000-0005-0000-0000-0000E9060000}"/>
    <cellStyle name="New worksheet 3" xfId="3921" xr:uid="{00000000-0005-0000-0000-0000EA060000}"/>
    <cellStyle name="New worksheet_Sheet1" xfId="11188" xr:uid="{00000000-0005-0000-0000-0000EB060000}"/>
    <cellStyle name="no dec" xfId="3494" xr:uid="{00000000-0005-0000-0000-0000EC060000}"/>
    <cellStyle name="NORAYAS" xfId="3495" xr:uid="{00000000-0005-0000-0000-0000ED060000}"/>
    <cellStyle name="Normal" xfId="0" builtinId="0"/>
    <cellStyle name="Normal - Formatvorlage1" xfId="3496" xr:uid="{00000000-0005-0000-0000-0000EF060000}"/>
    <cellStyle name="Normal - Formatvorlage2" xfId="3497" xr:uid="{00000000-0005-0000-0000-0000F0060000}"/>
    <cellStyle name="Normal - Formatvorlage3" xfId="3498" xr:uid="{00000000-0005-0000-0000-0000F1060000}"/>
    <cellStyle name="Normal - Formatvorlage4" xfId="3499" xr:uid="{00000000-0005-0000-0000-0000F2060000}"/>
    <cellStyle name="Normal - Formatvorlage5" xfId="3500" xr:uid="{00000000-0005-0000-0000-0000F3060000}"/>
    <cellStyle name="Normal - Formatvorlage6" xfId="3501" xr:uid="{00000000-0005-0000-0000-0000F4060000}"/>
    <cellStyle name="Normal - Formatvorlage7" xfId="3502" xr:uid="{00000000-0005-0000-0000-0000F5060000}"/>
    <cellStyle name="Normal - Formatvorlage8" xfId="3503" xr:uid="{00000000-0005-0000-0000-0000F6060000}"/>
    <cellStyle name="Normal - Style1" xfId="3504" xr:uid="{00000000-0005-0000-0000-0000F7060000}"/>
    <cellStyle name="Normal 10" xfId="212" xr:uid="{00000000-0005-0000-0000-0000F8060000}"/>
    <cellStyle name="Normal 10 10" xfId="213" xr:uid="{00000000-0005-0000-0000-0000F9060000}"/>
    <cellStyle name="Normal 10 10 2" xfId="6017" xr:uid="{00000000-0005-0000-0000-0000FA060000}"/>
    <cellStyle name="Normal 10 10 3" xfId="3923" xr:uid="{00000000-0005-0000-0000-0000FB060000}"/>
    <cellStyle name="Normal 10 10_Sheet1" xfId="11187" xr:uid="{00000000-0005-0000-0000-0000FC060000}"/>
    <cellStyle name="Normal 10 100" xfId="214" xr:uid="{00000000-0005-0000-0000-0000FD060000}"/>
    <cellStyle name="Normal 10 100 2" xfId="6018" xr:uid="{00000000-0005-0000-0000-0000FE060000}"/>
    <cellStyle name="Normal 10 100 3" xfId="3924" xr:uid="{00000000-0005-0000-0000-0000FF060000}"/>
    <cellStyle name="Normal 10 100_Sheet1" xfId="11186" xr:uid="{00000000-0005-0000-0000-000000070000}"/>
    <cellStyle name="Normal 10 101" xfId="215" xr:uid="{00000000-0005-0000-0000-000001070000}"/>
    <cellStyle name="Normal 10 101 2" xfId="6019" xr:uid="{00000000-0005-0000-0000-000002070000}"/>
    <cellStyle name="Normal 10 101 3" xfId="3925" xr:uid="{00000000-0005-0000-0000-000003070000}"/>
    <cellStyle name="Normal 10 101_Sheet1" xfId="11185" xr:uid="{00000000-0005-0000-0000-000004070000}"/>
    <cellStyle name="Normal 10 102" xfId="216" xr:uid="{00000000-0005-0000-0000-000005070000}"/>
    <cellStyle name="Normal 10 102 2" xfId="6020" xr:uid="{00000000-0005-0000-0000-000006070000}"/>
    <cellStyle name="Normal 10 102 3" xfId="3926" xr:uid="{00000000-0005-0000-0000-000007070000}"/>
    <cellStyle name="Normal 10 102_Sheet1" xfId="11184" xr:uid="{00000000-0005-0000-0000-000008070000}"/>
    <cellStyle name="Normal 10 103" xfId="217" xr:uid="{00000000-0005-0000-0000-000009070000}"/>
    <cellStyle name="Normal 10 103 2" xfId="6021" xr:uid="{00000000-0005-0000-0000-00000A070000}"/>
    <cellStyle name="Normal 10 103 3" xfId="3927" xr:uid="{00000000-0005-0000-0000-00000B070000}"/>
    <cellStyle name="Normal 10 103_Sheet1" xfId="11183" xr:uid="{00000000-0005-0000-0000-00000C070000}"/>
    <cellStyle name="Normal 10 104" xfId="218" xr:uid="{00000000-0005-0000-0000-00000D070000}"/>
    <cellStyle name="Normal 10 104 2" xfId="6022" xr:uid="{00000000-0005-0000-0000-00000E070000}"/>
    <cellStyle name="Normal 10 104 3" xfId="3928" xr:uid="{00000000-0005-0000-0000-00000F070000}"/>
    <cellStyle name="Normal 10 104_Sheet1" xfId="11182" xr:uid="{00000000-0005-0000-0000-000010070000}"/>
    <cellStyle name="Normal 10 105" xfId="219" xr:uid="{00000000-0005-0000-0000-000011070000}"/>
    <cellStyle name="Normal 10 105 2" xfId="6023" xr:uid="{00000000-0005-0000-0000-000012070000}"/>
    <cellStyle name="Normal 10 105 3" xfId="3929" xr:uid="{00000000-0005-0000-0000-000013070000}"/>
    <cellStyle name="Normal 10 105_Sheet1" xfId="11181" xr:uid="{00000000-0005-0000-0000-000014070000}"/>
    <cellStyle name="Normal 10 106" xfId="220" xr:uid="{00000000-0005-0000-0000-000015070000}"/>
    <cellStyle name="Normal 10 106 2" xfId="6024" xr:uid="{00000000-0005-0000-0000-000016070000}"/>
    <cellStyle name="Normal 10 106 3" xfId="3930" xr:uid="{00000000-0005-0000-0000-000017070000}"/>
    <cellStyle name="Normal 10 106_Sheet1" xfId="11180" xr:uid="{00000000-0005-0000-0000-000018070000}"/>
    <cellStyle name="Normal 10 107" xfId="221" xr:uid="{00000000-0005-0000-0000-000019070000}"/>
    <cellStyle name="Normal 10 107 2" xfId="6025" xr:uid="{00000000-0005-0000-0000-00001A070000}"/>
    <cellStyle name="Normal 10 107 3" xfId="3931" xr:uid="{00000000-0005-0000-0000-00001B070000}"/>
    <cellStyle name="Normal 10 107_Sheet1" xfId="11179" xr:uid="{00000000-0005-0000-0000-00001C070000}"/>
    <cellStyle name="Normal 10 108" xfId="222" xr:uid="{00000000-0005-0000-0000-00001D070000}"/>
    <cellStyle name="Normal 10 108 2" xfId="6026" xr:uid="{00000000-0005-0000-0000-00001E070000}"/>
    <cellStyle name="Normal 10 108 3" xfId="3932" xr:uid="{00000000-0005-0000-0000-00001F070000}"/>
    <cellStyle name="Normal 10 108_Sheet1" xfId="11178" xr:uid="{00000000-0005-0000-0000-000020070000}"/>
    <cellStyle name="Normal 10 109" xfId="223" xr:uid="{00000000-0005-0000-0000-000021070000}"/>
    <cellStyle name="Normal 10 109 2" xfId="6027" xr:uid="{00000000-0005-0000-0000-000022070000}"/>
    <cellStyle name="Normal 10 109 3" xfId="3933" xr:uid="{00000000-0005-0000-0000-000023070000}"/>
    <cellStyle name="Normal 10 109_Sheet1" xfId="11177" xr:uid="{00000000-0005-0000-0000-000024070000}"/>
    <cellStyle name="Normal 10 11" xfId="224" xr:uid="{00000000-0005-0000-0000-000025070000}"/>
    <cellStyle name="Normal 10 11 2" xfId="6028" xr:uid="{00000000-0005-0000-0000-000026070000}"/>
    <cellStyle name="Normal 10 11 3" xfId="3934" xr:uid="{00000000-0005-0000-0000-000027070000}"/>
    <cellStyle name="Normal 10 11_Sheet1" xfId="11176" xr:uid="{00000000-0005-0000-0000-000028070000}"/>
    <cellStyle name="Normal 10 110" xfId="225" xr:uid="{00000000-0005-0000-0000-000029070000}"/>
    <cellStyle name="Normal 10 110 2" xfId="6029" xr:uid="{00000000-0005-0000-0000-00002A070000}"/>
    <cellStyle name="Normal 10 110 3" xfId="3935" xr:uid="{00000000-0005-0000-0000-00002B070000}"/>
    <cellStyle name="Normal 10 110_Sheet1" xfId="11175" xr:uid="{00000000-0005-0000-0000-00002C070000}"/>
    <cellStyle name="Normal 10 111" xfId="226" xr:uid="{00000000-0005-0000-0000-00002D070000}"/>
    <cellStyle name="Normal 10 111 2" xfId="6030" xr:uid="{00000000-0005-0000-0000-00002E070000}"/>
    <cellStyle name="Normal 10 111 3" xfId="3936" xr:uid="{00000000-0005-0000-0000-00002F070000}"/>
    <cellStyle name="Normal 10 111_Sheet1" xfId="11174" xr:uid="{00000000-0005-0000-0000-000030070000}"/>
    <cellStyle name="Normal 10 112" xfId="227" xr:uid="{00000000-0005-0000-0000-000031070000}"/>
    <cellStyle name="Normal 10 112 2" xfId="6031" xr:uid="{00000000-0005-0000-0000-000032070000}"/>
    <cellStyle name="Normal 10 112 3" xfId="3937" xr:uid="{00000000-0005-0000-0000-000033070000}"/>
    <cellStyle name="Normal 10 112_Sheet1" xfId="11173" xr:uid="{00000000-0005-0000-0000-000034070000}"/>
    <cellStyle name="Normal 10 113" xfId="228" xr:uid="{00000000-0005-0000-0000-000035070000}"/>
    <cellStyle name="Normal 10 113 2" xfId="6032" xr:uid="{00000000-0005-0000-0000-000036070000}"/>
    <cellStyle name="Normal 10 113 3" xfId="3938" xr:uid="{00000000-0005-0000-0000-000037070000}"/>
    <cellStyle name="Normal 10 113_Sheet1" xfId="11172" xr:uid="{00000000-0005-0000-0000-000038070000}"/>
    <cellStyle name="Normal 10 114" xfId="229" xr:uid="{00000000-0005-0000-0000-000039070000}"/>
    <cellStyle name="Normal 10 114 2" xfId="6033" xr:uid="{00000000-0005-0000-0000-00003A070000}"/>
    <cellStyle name="Normal 10 114 3" xfId="3939" xr:uid="{00000000-0005-0000-0000-00003B070000}"/>
    <cellStyle name="Normal 10 114_Sheet1" xfId="11171" xr:uid="{00000000-0005-0000-0000-00003C070000}"/>
    <cellStyle name="Normal 10 115" xfId="230" xr:uid="{00000000-0005-0000-0000-00003D070000}"/>
    <cellStyle name="Normal 10 115 2" xfId="6034" xr:uid="{00000000-0005-0000-0000-00003E070000}"/>
    <cellStyle name="Normal 10 115 3" xfId="3940" xr:uid="{00000000-0005-0000-0000-00003F070000}"/>
    <cellStyle name="Normal 10 115_Sheet1" xfId="11170" xr:uid="{00000000-0005-0000-0000-000040070000}"/>
    <cellStyle name="Normal 10 116" xfId="231" xr:uid="{00000000-0005-0000-0000-000041070000}"/>
    <cellStyle name="Normal 10 116 2" xfId="6035" xr:uid="{00000000-0005-0000-0000-000042070000}"/>
    <cellStyle name="Normal 10 116 3" xfId="3941" xr:uid="{00000000-0005-0000-0000-000043070000}"/>
    <cellStyle name="Normal 10 116_Sheet1" xfId="11169" xr:uid="{00000000-0005-0000-0000-000044070000}"/>
    <cellStyle name="Normal 10 117" xfId="232" xr:uid="{00000000-0005-0000-0000-000045070000}"/>
    <cellStyle name="Normal 10 117 2" xfId="6036" xr:uid="{00000000-0005-0000-0000-000046070000}"/>
    <cellStyle name="Normal 10 117 3" xfId="3942" xr:uid="{00000000-0005-0000-0000-000047070000}"/>
    <cellStyle name="Normal 10 117_Sheet1" xfId="11168" xr:uid="{00000000-0005-0000-0000-000048070000}"/>
    <cellStyle name="Normal 10 118" xfId="233" xr:uid="{00000000-0005-0000-0000-000049070000}"/>
    <cellStyle name="Normal 10 118 2" xfId="6037" xr:uid="{00000000-0005-0000-0000-00004A070000}"/>
    <cellStyle name="Normal 10 118 3" xfId="3943" xr:uid="{00000000-0005-0000-0000-00004B070000}"/>
    <cellStyle name="Normal 10 118_Sheet1" xfId="11167" xr:uid="{00000000-0005-0000-0000-00004C070000}"/>
    <cellStyle name="Normal 10 119" xfId="234" xr:uid="{00000000-0005-0000-0000-00004D070000}"/>
    <cellStyle name="Normal 10 119 2" xfId="6038" xr:uid="{00000000-0005-0000-0000-00004E070000}"/>
    <cellStyle name="Normal 10 119 3" xfId="3944" xr:uid="{00000000-0005-0000-0000-00004F070000}"/>
    <cellStyle name="Normal 10 119_Sheet1" xfId="11166" xr:uid="{00000000-0005-0000-0000-000050070000}"/>
    <cellStyle name="Normal 10 12" xfId="235" xr:uid="{00000000-0005-0000-0000-000051070000}"/>
    <cellStyle name="Normal 10 12 2" xfId="6039" xr:uid="{00000000-0005-0000-0000-000052070000}"/>
    <cellStyle name="Normal 10 12 3" xfId="3945" xr:uid="{00000000-0005-0000-0000-000053070000}"/>
    <cellStyle name="Normal 10 12_Sheet1" xfId="11165" xr:uid="{00000000-0005-0000-0000-000054070000}"/>
    <cellStyle name="Normal 10 120" xfId="236" xr:uid="{00000000-0005-0000-0000-000055070000}"/>
    <cellStyle name="Normal 10 120 2" xfId="6040" xr:uid="{00000000-0005-0000-0000-000056070000}"/>
    <cellStyle name="Normal 10 120 3" xfId="4454" xr:uid="{00000000-0005-0000-0000-000057070000}"/>
    <cellStyle name="Normal 10 120_Sheet1" xfId="11164" xr:uid="{00000000-0005-0000-0000-000058070000}"/>
    <cellStyle name="Normal 10 121" xfId="237" xr:uid="{00000000-0005-0000-0000-000059070000}"/>
    <cellStyle name="Normal 10 121 2" xfId="6041" xr:uid="{00000000-0005-0000-0000-00005A070000}"/>
    <cellStyle name="Normal 10 121 3" xfId="4450" xr:uid="{00000000-0005-0000-0000-00005B070000}"/>
    <cellStyle name="Normal 10 121_Sheet1" xfId="11163" xr:uid="{00000000-0005-0000-0000-00005C070000}"/>
    <cellStyle name="Normal 10 122" xfId="238" xr:uid="{00000000-0005-0000-0000-00005D070000}"/>
    <cellStyle name="Normal 10 122 2" xfId="6042" xr:uid="{00000000-0005-0000-0000-00005E070000}"/>
    <cellStyle name="Normal 10 122 3" xfId="4447" xr:uid="{00000000-0005-0000-0000-00005F070000}"/>
    <cellStyle name="Normal 10 122_Sheet1" xfId="11162" xr:uid="{00000000-0005-0000-0000-000060070000}"/>
    <cellStyle name="Normal 10 123" xfId="239" xr:uid="{00000000-0005-0000-0000-000061070000}"/>
    <cellStyle name="Normal 10 123 2" xfId="6043" xr:uid="{00000000-0005-0000-0000-000062070000}"/>
    <cellStyle name="Normal 10 123 3" xfId="4449" xr:uid="{00000000-0005-0000-0000-000063070000}"/>
    <cellStyle name="Normal 10 123_Sheet1" xfId="11161" xr:uid="{00000000-0005-0000-0000-000064070000}"/>
    <cellStyle name="Normal 10 124" xfId="240" xr:uid="{00000000-0005-0000-0000-000065070000}"/>
    <cellStyle name="Normal 10 124 2" xfId="6044" xr:uid="{00000000-0005-0000-0000-000066070000}"/>
    <cellStyle name="Normal 10 124 3" xfId="4455" xr:uid="{00000000-0005-0000-0000-000067070000}"/>
    <cellStyle name="Normal 10 124_Sheet1" xfId="11160" xr:uid="{00000000-0005-0000-0000-000068070000}"/>
    <cellStyle name="Normal 10 125" xfId="241" xr:uid="{00000000-0005-0000-0000-000069070000}"/>
    <cellStyle name="Normal 10 125 2" xfId="6045" xr:uid="{00000000-0005-0000-0000-00006A070000}"/>
    <cellStyle name="Normal 10 125 3" xfId="4451" xr:uid="{00000000-0005-0000-0000-00006B070000}"/>
    <cellStyle name="Normal 10 125_Sheet1" xfId="11159" xr:uid="{00000000-0005-0000-0000-00006C070000}"/>
    <cellStyle name="Normal 10 126" xfId="242" xr:uid="{00000000-0005-0000-0000-00006D070000}"/>
    <cellStyle name="Normal 10 126 2" xfId="6046" xr:uid="{00000000-0005-0000-0000-00006E070000}"/>
    <cellStyle name="Normal 10 126 3" xfId="3946" xr:uid="{00000000-0005-0000-0000-00006F070000}"/>
    <cellStyle name="Normal 10 126_Sheet1" xfId="11158" xr:uid="{00000000-0005-0000-0000-000070070000}"/>
    <cellStyle name="Normal 10 127" xfId="243" xr:uid="{00000000-0005-0000-0000-000071070000}"/>
    <cellStyle name="Normal 10 127 2" xfId="6047" xr:uid="{00000000-0005-0000-0000-000072070000}"/>
    <cellStyle name="Normal 10 127 3" xfId="4456" xr:uid="{00000000-0005-0000-0000-000073070000}"/>
    <cellStyle name="Normal 10 127_Sheet1" xfId="11157" xr:uid="{00000000-0005-0000-0000-000074070000}"/>
    <cellStyle name="Normal 10 128" xfId="244" xr:uid="{00000000-0005-0000-0000-000075070000}"/>
    <cellStyle name="Normal 10 128 2" xfId="6048" xr:uid="{00000000-0005-0000-0000-000076070000}"/>
    <cellStyle name="Normal 10 128 3" xfId="4452" xr:uid="{00000000-0005-0000-0000-000077070000}"/>
    <cellStyle name="Normal 10 128_Sheet1" xfId="11156" xr:uid="{00000000-0005-0000-0000-000078070000}"/>
    <cellStyle name="Normal 10 129" xfId="245" xr:uid="{00000000-0005-0000-0000-000079070000}"/>
    <cellStyle name="Normal 10 129 2" xfId="6049" xr:uid="{00000000-0005-0000-0000-00007A070000}"/>
    <cellStyle name="Normal 10 129 3" xfId="4467" xr:uid="{00000000-0005-0000-0000-00007B070000}"/>
    <cellStyle name="Normal 10 129_Sheet1" xfId="11155" xr:uid="{00000000-0005-0000-0000-00007C070000}"/>
    <cellStyle name="Normal 10 13" xfId="246" xr:uid="{00000000-0005-0000-0000-00007D070000}"/>
    <cellStyle name="Normal 10 13 2" xfId="6050" xr:uid="{00000000-0005-0000-0000-00007E070000}"/>
    <cellStyle name="Normal 10 13 3" xfId="4457" xr:uid="{00000000-0005-0000-0000-00007F070000}"/>
    <cellStyle name="Normal 10 13_Sheet1" xfId="11154" xr:uid="{00000000-0005-0000-0000-000080070000}"/>
    <cellStyle name="Normal 10 130" xfId="247" xr:uid="{00000000-0005-0000-0000-000081070000}"/>
    <cellStyle name="Normal 10 130 2" xfId="6051" xr:uid="{00000000-0005-0000-0000-000082070000}"/>
    <cellStyle name="Normal 10 130 3" xfId="4453" xr:uid="{00000000-0005-0000-0000-000083070000}"/>
    <cellStyle name="Normal 10 130_Sheet1" xfId="11153" xr:uid="{00000000-0005-0000-0000-000084070000}"/>
    <cellStyle name="Normal 10 131" xfId="248" xr:uid="{00000000-0005-0000-0000-000085070000}"/>
    <cellStyle name="Normal 10 131 2" xfId="6052" xr:uid="{00000000-0005-0000-0000-000086070000}"/>
    <cellStyle name="Normal 10 131 3" xfId="4463" xr:uid="{00000000-0005-0000-0000-000087070000}"/>
    <cellStyle name="Normal 10 131_Sheet1" xfId="11152" xr:uid="{00000000-0005-0000-0000-000088070000}"/>
    <cellStyle name="Normal 10 132" xfId="249" xr:uid="{00000000-0005-0000-0000-000089070000}"/>
    <cellStyle name="Normal 10 132 2" xfId="6053" xr:uid="{00000000-0005-0000-0000-00008A070000}"/>
    <cellStyle name="Normal 10 132 3" xfId="4468" xr:uid="{00000000-0005-0000-0000-00008B070000}"/>
    <cellStyle name="Normal 10 132_Sheet1" xfId="11151" xr:uid="{00000000-0005-0000-0000-00008C070000}"/>
    <cellStyle name="Normal 10 133" xfId="250" xr:uid="{00000000-0005-0000-0000-00008D070000}"/>
    <cellStyle name="Normal 10 133 2" xfId="6054" xr:uid="{00000000-0005-0000-0000-00008E070000}"/>
    <cellStyle name="Normal 10 133 3" xfId="4464" xr:uid="{00000000-0005-0000-0000-00008F070000}"/>
    <cellStyle name="Normal 10 133_Sheet1" xfId="11150" xr:uid="{00000000-0005-0000-0000-000090070000}"/>
    <cellStyle name="Normal 10 134" xfId="251" xr:uid="{00000000-0005-0000-0000-000091070000}"/>
    <cellStyle name="Normal 10 134 2" xfId="6055" xr:uid="{00000000-0005-0000-0000-000092070000}"/>
    <cellStyle name="Normal 10 134 3" xfId="4469" xr:uid="{00000000-0005-0000-0000-000093070000}"/>
    <cellStyle name="Normal 10 134_Sheet1" xfId="11149" xr:uid="{00000000-0005-0000-0000-000094070000}"/>
    <cellStyle name="Normal 10 135" xfId="252" xr:uid="{00000000-0005-0000-0000-000095070000}"/>
    <cellStyle name="Normal 10 135 2" xfId="6056" xr:uid="{00000000-0005-0000-0000-000096070000}"/>
    <cellStyle name="Normal 10 135 3" xfId="4465" xr:uid="{00000000-0005-0000-0000-000097070000}"/>
    <cellStyle name="Normal 10 135_Sheet1" xfId="11148" xr:uid="{00000000-0005-0000-0000-000098070000}"/>
    <cellStyle name="Normal 10 136" xfId="253" xr:uid="{00000000-0005-0000-0000-000099070000}"/>
    <cellStyle name="Normal 10 136 2" xfId="6057" xr:uid="{00000000-0005-0000-0000-00009A070000}"/>
    <cellStyle name="Normal 10 136 3" xfId="4470" xr:uid="{00000000-0005-0000-0000-00009B070000}"/>
    <cellStyle name="Normal 10 136_Sheet1" xfId="11147" xr:uid="{00000000-0005-0000-0000-00009C070000}"/>
    <cellStyle name="Normal 10 137" xfId="254" xr:uid="{00000000-0005-0000-0000-00009D070000}"/>
    <cellStyle name="Normal 10 137 2" xfId="6058" xr:uid="{00000000-0005-0000-0000-00009E070000}"/>
    <cellStyle name="Normal 10 137 3" xfId="4466" xr:uid="{00000000-0005-0000-0000-00009F070000}"/>
    <cellStyle name="Normal 10 137_Sheet1" xfId="11146" xr:uid="{00000000-0005-0000-0000-0000A0070000}"/>
    <cellStyle name="Normal 10 138" xfId="255" xr:uid="{00000000-0005-0000-0000-0000A1070000}"/>
    <cellStyle name="Normal 10 138 2" xfId="6059" xr:uid="{00000000-0005-0000-0000-0000A2070000}"/>
    <cellStyle name="Normal 10 138 3" xfId="3950" xr:uid="{00000000-0005-0000-0000-0000A3070000}"/>
    <cellStyle name="Normal 10 138_Sheet1" xfId="11145" xr:uid="{00000000-0005-0000-0000-0000A4070000}"/>
    <cellStyle name="Normal 10 139" xfId="256" xr:uid="{00000000-0005-0000-0000-0000A5070000}"/>
    <cellStyle name="Normal 10 139 2" xfId="6060" xr:uid="{00000000-0005-0000-0000-0000A6070000}"/>
    <cellStyle name="Normal 10 139 3" xfId="3951" xr:uid="{00000000-0005-0000-0000-0000A7070000}"/>
    <cellStyle name="Normal 10 139_Sheet1" xfId="11144" xr:uid="{00000000-0005-0000-0000-0000A8070000}"/>
    <cellStyle name="Normal 10 14" xfId="257" xr:uid="{00000000-0005-0000-0000-0000A9070000}"/>
    <cellStyle name="Normal 10 14 2" xfId="6061" xr:uid="{00000000-0005-0000-0000-0000AA070000}"/>
    <cellStyle name="Normal 10 14 3" xfId="3952" xr:uid="{00000000-0005-0000-0000-0000AB070000}"/>
    <cellStyle name="Normal 10 14_Sheet1" xfId="11143" xr:uid="{00000000-0005-0000-0000-0000AC070000}"/>
    <cellStyle name="Normal 10 140" xfId="258" xr:uid="{00000000-0005-0000-0000-0000AD070000}"/>
    <cellStyle name="Normal 10 140 2" xfId="6062" xr:uid="{00000000-0005-0000-0000-0000AE070000}"/>
    <cellStyle name="Normal 10 140 3" xfId="3953" xr:uid="{00000000-0005-0000-0000-0000AF070000}"/>
    <cellStyle name="Normal 10 140_Sheet1" xfId="11142" xr:uid="{00000000-0005-0000-0000-0000B0070000}"/>
    <cellStyle name="Normal 10 141" xfId="259" xr:uid="{00000000-0005-0000-0000-0000B1070000}"/>
    <cellStyle name="Normal 10 141 2" xfId="6063" xr:uid="{00000000-0005-0000-0000-0000B2070000}"/>
    <cellStyle name="Normal 10 141 3" xfId="3954" xr:uid="{00000000-0005-0000-0000-0000B3070000}"/>
    <cellStyle name="Normal 10 141_Sheet1" xfId="11141" xr:uid="{00000000-0005-0000-0000-0000B4070000}"/>
    <cellStyle name="Normal 10 142" xfId="260" xr:uid="{00000000-0005-0000-0000-0000B5070000}"/>
    <cellStyle name="Normal 10 142 2" xfId="6064" xr:uid="{00000000-0005-0000-0000-0000B6070000}"/>
    <cellStyle name="Normal 10 142 3" xfId="3955" xr:uid="{00000000-0005-0000-0000-0000B7070000}"/>
    <cellStyle name="Normal 10 142_Sheet1" xfId="11140" xr:uid="{00000000-0005-0000-0000-0000B8070000}"/>
    <cellStyle name="Normal 10 143" xfId="261" xr:uid="{00000000-0005-0000-0000-0000B9070000}"/>
    <cellStyle name="Normal 10 143 2" xfId="6065" xr:uid="{00000000-0005-0000-0000-0000BA070000}"/>
    <cellStyle name="Normal 10 143 3" xfId="3956" xr:uid="{00000000-0005-0000-0000-0000BB070000}"/>
    <cellStyle name="Normal 10 143_Sheet1" xfId="11139" xr:uid="{00000000-0005-0000-0000-0000BC070000}"/>
    <cellStyle name="Normal 10 144" xfId="262" xr:uid="{00000000-0005-0000-0000-0000BD070000}"/>
    <cellStyle name="Normal 10 144 2" xfId="6066" xr:uid="{00000000-0005-0000-0000-0000BE070000}"/>
    <cellStyle name="Normal 10 144 3" xfId="3957" xr:uid="{00000000-0005-0000-0000-0000BF070000}"/>
    <cellStyle name="Normal 10 144_Sheet1" xfId="11138" xr:uid="{00000000-0005-0000-0000-0000C0070000}"/>
    <cellStyle name="Normal 10 145" xfId="263" xr:uid="{00000000-0005-0000-0000-0000C1070000}"/>
    <cellStyle name="Normal 10 145 2" xfId="6067" xr:uid="{00000000-0005-0000-0000-0000C2070000}"/>
    <cellStyle name="Normal 10 145 3" xfId="3958" xr:uid="{00000000-0005-0000-0000-0000C3070000}"/>
    <cellStyle name="Normal 10 145_Sheet1" xfId="11137" xr:uid="{00000000-0005-0000-0000-0000C4070000}"/>
    <cellStyle name="Normal 10 146" xfId="264" xr:uid="{00000000-0005-0000-0000-0000C5070000}"/>
    <cellStyle name="Normal 10 146 2" xfId="6068" xr:uid="{00000000-0005-0000-0000-0000C6070000}"/>
    <cellStyle name="Normal 10 146 3" xfId="3959" xr:uid="{00000000-0005-0000-0000-0000C7070000}"/>
    <cellStyle name="Normal 10 146_Sheet1" xfId="11136" xr:uid="{00000000-0005-0000-0000-0000C8070000}"/>
    <cellStyle name="Normal 10 147" xfId="265" xr:uid="{00000000-0005-0000-0000-0000C9070000}"/>
    <cellStyle name="Normal 10 147 2" xfId="6069" xr:uid="{00000000-0005-0000-0000-0000CA070000}"/>
    <cellStyle name="Normal 10 147 3" xfId="3960" xr:uid="{00000000-0005-0000-0000-0000CB070000}"/>
    <cellStyle name="Normal 10 147_Sheet1" xfId="11135" xr:uid="{00000000-0005-0000-0000-0000CC070000}"/>
    <cellStyle name="Normal 10 148" xfId="266" xr:uid="{00000000-0005-0000-0000-0000CD070000}"/>
    <cellStyle name="Normal 10 148 2" xfId="6070" xr:uid="{00000000-0005-0000-0000-0000CE070000}"/>
    <cellStyle name="Normal 10 148 3" xfId="3961" xr:uid="{00000000-0005-0000-0000-0000CF070000}"/>
    <cellStyle name="Normal 10 148_Sheet1" xfId="11134" xr:uid="{00000000-0005-0000-0000-0000D0070000}"/>
    <cellStyle name="Normal 10 149" xfId="267" xr:uid="{00000000-0005-0000-0000-0000D1070000}"/>
    <cellStyle name="Normal 10 149 2" xfId="6071" xr:uid="{00000000-0005-0000-0000-0000D2070000}"/>
    <cellStyle name="Normal 10 149 3" xfId="3962" xr:uid="{00000000-0005-0000-0000-0000D3070000}"/>
    <cellStyle name="Normal 10 149_Sheet1" xfId="11133" xr:uid="{00000000-0005-0000-0000-0000D4070000}"/>
    <cellStyle name="Normal 10 15" xfId="268" xr:uid="{00000000-0005-0000-0000-0000D5070000}"/>
    <cellStyle name="Normal 10 15 2" xfId="6072" xr:uid="{00000000-0005-0000-0000-0000D6070000}"/>
    <cellStyle name="Normal 10 15 3" xfId="3963" xr:uid="{00000000-0005-0000-0000-0000D7070000}"/>
    <cellStyle name="Normal 10 15_Sheet1" xfId="11132" xr:uid="{00000000-0005-0000-0000-0000D8070000}"/>
    <cellStyle name="Normal 10 150" xfId="269" xr:uid="{00000000-0005-0000-0000-0000D9070000}"/>
    <cellStyle name="Normal 10 150 2" xfId="6073" xr:uid="{00000000-0005-0000-0000-0000DA070000}"/>
    <cellStyle name="Normal 10 150 3" xfId="3964" xr:uid="{00000000-0005-0000-0000-0000DB070000}"/>
    <cellStyle name="Normal 10 150_Sheet1" xfId="11131" xr:uid="{00000000-0005-0000-0000-0000DC070000}"/>
    <cellStyle name="Normal 10 151" xfId="270" xr:uid="{00000000-0005-0000-0000-0000DD070000}"/>
    <cellStyle name="Normal 10 151 2" xfId="6074" xr:uid="{00000000-0005-0000-0000-0000DE070000}"/>
    <cellStyle name="Normal 10 151 3" xfId="3965" xr:uid="{00000000-0005-0000-0000-0000DF070000}"/>
    <cellStyle name="Normal 10 151_Sheet1" xfId="11130" xr:uid="{00000000-0005-0000-0000-0000E0070000}"/>
    <cellStyle name="Normal 10 152" xfId="271" xr:uid="{00000000-0005-0000-0000-0000E1070000}"/>
    <cellStyle name="Normal 10 152 2" xfId="6075" xr:uid="{00000000-0005-0000-0000-0000E2070000}"/>
    <cellStyle name="Normal 10 152 3" xfId="3966" xr:uid="{00000000-0005-0000-0000-0000E3070000}"/>
    <cellStyle name="Normal 10 152_Sheet1" xfId="11129" xr:uid="{00000000-0005-0000-0000-0000E4070000}"/>
    <cellStyle name="Normal 10 153" xfId="272" xr:uid="{00000000-0005-0000-0000-0000E5070000}"/>
    <cellStyle name="Normal 10 153 2" xfId="6076" xr:uid="{00000000-0005-0000-0000-0000E6070000}"/>
    <cellStyle name="Normal 10 153 3" xfId="3967" xr:uid="{00000000-0005-0000-0000-0000E7070000}"/>
    <cellStyle name="Normal 10 153_Sheet1" xfId="11128" xr:uid="{00000000-0005-0000-0000-0000E8070000}"/>
    <cellStyle name="Normal 10 154" xfId="273" xr:uid="{00000000-0005-0000-0000-0000E9070000}"/>
    <cellStyle name="Normal 10 154 2" xfId="6077" xr:uid="{00000000-0005-0000-0000-0000EA070000}"/>
    <cellStyle name="Normal 10 154 3" xfId="3968" xr:uid="{00000000-0005-0000-0000-0000EB070000}"/>
    <cellStyle name="Normal 10 154_Sheet1" xfId="11127" xr:uid="{00000000-0005-0000-0000-0000EC070000}"/>
    <cellStyle name="Normal 10 155" xfId="274" xr:uid="{00000000-0005-0000-0000-0000ED070000}"/>
    <cellStyle name="Normal 10 155 2" xfId="6078" xr:uid="{00000000-0005-0000-0000-0000EE070000}"/>
    <cellStyle name="Normal 10 155 3" xfId="3970" xr:uid="{00000000-0005-0000-0000-0000EF070000}"/>
    <cellStyle name="Normal 10 155_Sheet1" xfId="11126" xr:uid="{00000000-0005-0000-0000-0000F0070000}"/>
    <cellStyle name="Normal 10 156" xfId="275" xr:uid="{00000000-0005-0000-0000-0000F1070000}"/>
    <cellStyle name="Normal 10 156 2" xfId="6079" xr:uid="{00000000-0005-0000-0000-0000F2070000}"/>
    <cellStyle name="Normal 10 156 3" xfId="3971" xr:uid="{00000000-0005-0000-0000-0000F3070000}"/>
    <cellStyle name="Normal 10 156_Sheet1" xfId="11125" xr:uid="{00000000-0005-0000-0000-0000F4070000}"/>
    <cellStyle name="Normal 10 157" xfId="276" xr:uid="{00000000-0005-0000-0000-0000F5070000}"/>
    <cellStyle name="Normal 10 157 2" xfId="6080" xr:uid="{00000000-0005-0000-0000-0000F6070000}"/>
    <cellStyle name="Normal 10 157 3" xfId="3972" xr:uid="{00000000-0005-0000-0000-0000F7070000}"/>
    <cellStyle name="Normal 10 157_Sheet1" xfId="11124" xr:uid="{00000000-0005-0000-0000-0000F8070000}"/>
    <cellStyle name="Normal 10 158" xfId="277" xr:uid="{00000000-0005-0000-0000-0000F9070000}"/>
    <cellStyle name="Normal 10 158 2" xfId="6081" xr:uid="{00000000-0005-0000-0000-0000FA070000}"/>
    <cellStyle name="Normal 10 158 3" xfId="3973" xr:uid="{00000000-0005-0000-0000-0000FB070000}"/>
    <cellStyle name="Normal 10 158_Sheet1" xfId="11123" xr:uid="{00000000-0005-0000-0000-0000FC070000}"/>
    <cellStyle name="Normal 10 159" xfId="278" xr:uid="{00000000-0005-0000-0000-0000FD070000}"/>
    <cellStyle name="Normal 10 159 2" xfId="6082" xr:uid="{00000000-0005-0000-0000-0000FE070000}"/>
    <cellStyle name="Normal 10 159 3" xfId="3974" xr:uid="{00000000-0005-0000-0000-0000FF070000}"/>
    <cellStyle name="Normal 10 159_Sheet1" xfId="11122" xr:uid="{00000000-0005-0000-0000-000000080000}"/>
    <cellStyle name="Normal 10 16" xfId="279" xr:uid="{00000000-0005-0000-0000-000001080000}"/>
    <cellStyle name="Normal 10 16 2" xfId="6083" xr:uid="{00000000-0005-0000-0000-000002080000}"/>
    <cellStyle name="Normal 10 16 3" xfId="3977" xr:uid="{00000000-0005-0000-0000-000003080000}"/>
    <cellStyle name="Normal 10 16_Sheet1" xfId="11121" xr:uid="{00000000-0005-0000-0000-000004080000}"/>
    <cellStyle name="Normal 10 160" xfId="280" xr:uid="{00000000-0005-0000-0000-000005080000}"/>
    <cellStyle name="Normal 10 160 2" xfId="6084" xr:uid="{00000000-0005-0000-0000-000006080000}"/>
    <cellStyle name="Normal 10 160 3" xfId="3978" xr:uid="{00000000-0005-0000-0000-000007080000}"/>
    <cellStyle name="Normal 10 160_Sheet1" xfId="11120" xr:uid="{00000000-0005-0000-0000-000008080000}"/>
    <cellStyle name="Normal 10 161" xfId="281" xr:uid="{00000000-0005-0000-0000-000009080000}"/>
    <cellStyle name="Normal 10 161 2" xfId="6085" xr:uid="{00000000-0005-0000-0000-00000A080000}"/>
    <cellStyle name="Normal 10 161 3" xfId="3979" xr:uid="{00000000-0005-0000-0000-00000B080000}"/>
    <cellStyle name="Normal 10 161_Sheet1" xfId="11119" xr:uid="{00000000-0005-0000-0000-00000C080000}"/>
    <cellStyle name="Normal 10 162" xfId="282" xr:uid="{00000000-0005-0000-0000-00000D080000}"/>
    <cellStyle name="Normal 10 162 2" xfId="6086" xr:uid="{00000000-0005-0000-0000-00000E080000}"/>
    <cellStyle name="Normal 10 162 3" xfId="3980" xr:uid="{00000000-0005-0000-0000-00000F080000}"/>
    <cellStyle name="Normal 10 162_Sheet1" xfId="11118" xr:uid="{00000000-0005-0000-0000-000010080000}"/>
    <cellStyle name="Normal 10 163" xfId="283" xr:uid="{00000000-0005-0000-0000-000011080000}"/>
    <cellStyle name="Normal 10 163 2" xfId="6087" xr:uid="{00000000-0005-0000-0000-000012080000}"/>
    <cellStyle name="Normal 10 163 3" xfId="3981" xr:uid="{00000000-0005-0000-0000-000013080000}"/>
    <cellStyle name="Normal 10 163_Sheet1" xfId="11117" xr:uid="{00000000-0005-0000-0000-000014080000}"/>
    <cellStyle name="Normal 10 164" xfId="284" xr:uid="{00000000-0005-0000-0000-000015080000}"/>
    <cellStyle name="Normal 10 164 2" xfId="6088" xr:uid="{00000000-0005-0000-0000-000016080000}"/>
    <cellStyle name="Normal 10 164 3" xfId="3982" xr:uid="{00000000-0005-0000-0000-000017080000}"/>
    <cellStyle name="Normal 10 164_Sheet1" xfId="11116" xr:uid="{00000000-0005-0000-0000-000018080000}"/>
    <cellStyle name="Normal 10 165" xfId="285" xr:uid="{00000000-0005-0000-0000-000019080000}"/>
    <cellStyle name="Normal 10 165 2" xfId="6089" xr:uid="{00000000-0005-0000-0000-00001A080000}"/>
    <cellStyle name="Normal 10 165 3" xfId="3983" xr:uid="{00000000-0005-0000-0000-00001B080000}"/>
    <cellStyle name="Normal 10 165_Sheet1" xfId="11115" xr:uid="{00000000-0005-0000-0000-00001C080000}"/>
    <cellStyle name="Normal 10 166" xfId="286" xr:uid="{00000000-0005-0000-0000-00001D080000}"/>
    <cellStyle name="Normal 10 166 2" xfId="6090" xr:uid="{00000000-0005-0000-0000-00001E080000}"/>
    <cellStyle name="Normal 10 166 3" xfId="3985" xr:uid="{00000000-0005-0000-0000-00001F080000}"/>
    <cellStyle name="Normal 10 166_Sheet1" xfId="11114" xr:uid="{00000000-0005-0000-0000-000020080000}"/>
    <cellStyle name="Normal 10 167" xfId="287" xr:uid="{00000000-0005-0000-0000-000021080000}"/>
    <cellStyle name="Normal 10 167 2" xfId="6091" xr:uid="{00000000-0005-0000-0000-000022080000}"/>
    <cellStyle name="Normal 10 167 3" xfId="3986" xr:uid="{00000000-0005-0000-0000-000023080000}"/>
    <cellStyle name="Normal 10 167_Sheet1" xfId="11113" xr:uid="{00000000-0005-0000-0000-000024080000}"/>
    <cellStyle name="Normal 10 168" xfId="288" xr:uid="{00000000-0005-0000-0000-000025080000}"/>
    <cellStyle name="Normal 10 168 2" xfId="6092" xr:uid="{00000000-0005-0000-0000-000026080000}"/>
    <cellStyle name="Normal 10 168 3" xfId="3987" xr:uid="{00000000-0005-0000-0000-000027080000}"/>
    <cellStyle name="Normal 10 168_Sheet1" xfId="11112" xr:uid="{00000000-0005-0000-0000-000028080000}"/>
    <cellStyle name="Normal 10 169" xfId="289" xr:uid="{00000000-0005-0000-0000-000029080000}"/>
    <cellStyle name="Normal 10 169 2" xfId="6093" xr:uid="{00000000-0005-0000-0000-00002A080000}"/>
    <cellStyle name="Normal 10 169 3" xfId="3989" xr:uid="{00000000-0005-0000-0000-00002B080000}"/>
    <cellStyle name="Normal 10 169_Sheet1" xfId="11111" xr:uid="{00000000-0005-0000-0000-00002C080000}"/>
    <cellStyle name="Normal 10 17" xfId="290" xr:uid="{00000000-0005-0000-0000-00002D080000}"/>
    <cellStyle name="Normal 10 17 2" xfId="6094" xr:uid="{00000000-0005-0000-0000-00002E080000}"/>
    <cellStyle name="Normal 10 17 3" xfId="3990" xr:uid="{00000000-0005-0000-0000-00002F080000}"/>
    <cellStyle name="Normal 10 17_Sheet1" xfId="11110" xr:uid="{00000000-0005-0000-0000-000030080000}"/>
    <cellStyle name="Normal 10 170" xfId="291" xr:uid="{00000000-0005-0000-0000-000031080000}"/>
    <cellStyle name="Normal 10 170 2" xfId="6095" xr:uid="{00000000-0005-0000-0000-000032080000}"/>
    <cellStyle name="Normal 10 170 3" xfId="3991" xr:uid="{00000000-0005-0000-0000-000033080000}"/>
    <cellStyle name="Normal 10 170_Sheet1" xfId="11109" xr:uid="{00000000-0005-0000-0000-000034080000}"/>
    <cellStyle name="Normal 10 171" xfId="292" xr:uid="{00000000-0005-0000-0000-000035080000}"/>
    <cellStyle name="Normal 10 171 2" xfId="6096" xr:uid="{00000000-0005-0000-0000-000036080000}"/>
    <cellStyle name="Normal 10 171 3" xfId="3992" xr:uid="{00000000-0005-0000-0000-000037080000}"/>
    <cellStyle name="Normal 10 171_Sheet1" xfId="11108" xr:uid="{00000000-0005-0000-0000-000038080000}"/>
    <cellStyle name="Normal 10 172" xfId="293" xr:uid="{00000000-0005-0000-0000-000039080000}"/>
    <cellStyle name="Normal 10 172 2" xfId="6097" xr:uid="{00000000-0005-0000-0000-00003A080000}"/>
    <cellStyle name="Normal 10 172 3" xfId="3993" xr:uid="{00000000-0005-0000-0000-00003B080000}"/>
    <cellStyle name="Normal 10 172_Sheet1" xfId="11107" xr:uid="{00000000-0005-0000-0000-00003C080000}"/>
    <cellStyle name="Normal 10 173" xfId="294" xr:uid="{00000000-0005-0000-0000-00003D080000}"/>
    <cellStyle name="Normal 10 173 2" xfId="6098" xr:uid="{00000000-0005-0000-0000-00003E080000}"/>
    <cellStyle name="Normal 10 173 3" xfId="3994" xr:uid="{00000000-0005-0000-0000-00003F080000}"/>
    <cellStyle name="Normal 10 173_Sheet1" xfId="11106" xr:uid="{00000000-0005-0000-0000-000040080000}"/>
    <cellStyle name="Normal 10 174" xfId="295" xr:uid="{00000000-0005-0000-0000-000041080000}"/>
    <cellStyle name="Normal 10 174 2" xfId="6099" xr:uid="{00000000-0005-0000-0000-000042080000}"/>
    <cellStyle name="Normal 10 174 3" xfId="3995" xr:uid="{00000000-0005-0000-0000-000043080000}"/>
    <cellStyle name="Normal 10 174_Sheet1" xfId="11105" xr:uid="{00000000-0005-0000-0000-000044080000}"/>
    <cellStyle name="Normal 10 175" xfId="296" xr:uid="{00000000-0005-0000-0000-000045080000}"/>
    <cellStyle name="Normal 10 175 2" xfId="6100" xr:uid="{00000000-0005-0000-0000-000046080000}"/>
    <cellStyle name="Normal 10 175 3" xfId="3996" xr:uid="{00000000-0005-0000-0000-000047080000}"/>
    <cellStyle name="Normal 10 175_Sheet1" xfId="11104" xr:uid="{00000000-0005-0000-0000-000048080000}"/>
    <cellStyle name="Normal 10 176" xfId="297" xr:uid="{00000000-0005-0000-0000-000049080000}"/>
    <cellStyle name="Normal 10 176 2" xfId="6101" xr:uid="{00000000-0005-0000-0000-00004A080000}"/>
    <cellStyle name="Normal 10 176 3" xfId="3997" xr:uid="{00000000-0005-0000-0000-00004B080000}"/>
    <cellStyle name="Normal 10 176_Sheet1" xfId="11103" xr:uid="{00000000-0005-0000-0000-00004C080000}"/>
    <cellStyle name="Normal 10 177" xfId="298" xr:uid="{00000000-0005-0000-0000-00004D080000}"/>
    <cellStyle name="Normal 10 177 2" xfId="6102" xr:uid="{00000000-0005-0000-0000-00004E080000}"/>
    <cellStyle name="Normal 10 177 3" xfId="3998" xr:uid="{00000000-0005-0000-0000-00004F080000}"/>
    <cellStyle name="Normal 10 177_Sheet1" xfId="11102" xr:uid="{00000000-0005-0000-0000-000050080000}"/>
    <cellStyle name="Normal 10 178" xfId="299" xr:uid="{00000000-0005-0000-0000-000051080000}"/>
    <cellStyle name="Normal 10 178 2" xfId="6103" xr:uid="{00000000-0005-0000-0000-000052080000}"/>
    <cellStyle name="Normal 10 178 3" xfId="3999" xr:uid="{00000000-0005-0000-0000-000053080000}"/>
    <cellStyle name="Normal 10 178_Sheet1" xfId="11101" xr:uid="{00000000-0005-0000-0000-000054080000}"/>
    <cellStyle name="Normal 10 179" xfId="300" xr:uid="{00000000-0005-0000-0000-000055080000}"/>
    <cellStyle name="Normal 10 179 2" xfId="6104" xr:uid="{00000000-0005-0000-0000-000056080000}"/>
    <cellStyle name="Normal 10 179 3" xfId="4000" xr:uid="{00000000-0005-0000-0000-000057080000}"/>
    <cellStyle name="Normal 10 179_Sheet1" xfId="11100" xr:uid="{00000000-0005-0000-0000-000058080000}"/>
    <cellStyle name="Normal 10 18" xfId="301" xr:uid="{00000000-0005-0000-0000-000059080000}"/>
    <cellStyle name="Normal 10 18 2" xfId="6105" xr:uid="{00000000-0005-0000-0000-00005A080000}"/>
    <cellStyle name="Normal 10 18 3" xfId="4001" xr:uid="{00000000-0005-0000-0000-00005B080000}"/>
    <cellStyle name="Normal 10 18_Sheet1" xfId="11099" xr:uid="{00000000-0005-0000-0000-00005C080000}"/>
    <cellStyle name="Normal 10 180" xfId="302" xr:uid="{00000000-0005-0000-0000-00005D080000}"/>
    <cellStyle name="Normal 10 180 2" xfId="6106" xr:uid="{00000000-0005-0000-0000-00005E080000}"/>
    <cellStyle name="Normal 10 180 3" xfId="4002" xr:uid="{00000000-0005-0000-0000-00005F080000}"/>
    <cellStyle name="Normal 10 180_Sheet1" xfId="11098" xr:uid="{00000000-0005-0000-0000-000060080000}"/>
    <cellStyle name="Normal 10 181" xfId="303" xr:uid="{00000000-0005-0000-0000-000061080000}"/>
    <cellStyle name="Normal 10 181 2" xfId="6107" xr:uid="{00000000-0005-0000-0000-000062080000}"/>
    <cellStyle name="Normal 10 181 3" xfId="4003" xr:uid="{00000000-0005-0000-0000-000063080000}"/>
    <cellStyle name="Normal 10 181_Sheet1" xfId="11097" xr:uid="{00000000-0005-0000-0000-000064080000}"/>
    <cellStyle name="Normal 10 182" xfId="304" xr:uid="{00000000-0005-0000-0000-000065080000}"/>
    <cellStyle name="Normal 10 182 2" xfId="6108" xr:uid="{00000000-0005-0000-0000-000066080000}"/>
    <cellStyle name="Normal 10 182 3" xfId="4004" xr:uid="{00000000-0005-0000-0000-000067080000}"/>
    <cellStyle name="Normal 10 182_Sheet1" xfId="11096" xr:uid="{00000000-0005-0000-0000-000068080000}"/>
    <cellStyle name="Normal 10 183" xfId="305" xr:uid="{00000000-0005-0000-0000-000069080000}"/>
    <cellStyle name="Normal 10 183 2" xfId="6109" xr:uid="{00000000-0005-0000-0000-00006A080000}"/>
    <cellStyle name="Normal 10 183 3" xfId="4005" xr:uid="{00000000-0005-0000-0000-00006B080000}"/>
    <cellStyle name="Normal 10 183_Sheet1" xfId="11095" xr:uid="{00000000-0005-0000-0000-00006C080000}"/>
    <cellStyle name="Normal 10 184" xfId="306" xr:uid="{00000000-0005-0000-0000-00006D080000}"/>
    <cellStyle name="Normal 10 184 2" xfId="6110" xr:uid="{00000000-0005-0000-0000-00006E080000}"/>
    <cellStyle name="Normal 10 184 3" xfId="4006" xr:uid="{00000000-0005-0000-0000-00006F080000}"/>
    <cellStyle name="Normal 10 184_Sheet1" xfId="11094" xr:uid="{00000000-0005-0000-0000-000070080000}"/>
    <cellStyle name="Normal 10 185" xfId="307" xr:uid="{00000000-0005-0000-0000-000071080000}"/>
    <cellStyle name="Normal 10 185 2" xfId="6111" xr:uid="{00000000-0005-0000-0000-000072080000}"/>
    <cellStyle name="Normal 10 185 3" xfId="4007" xr:uid="{00000000-0005-0000-0000-000073080000}"/>
    <cellStyle name="Normal 10 185_Sheet1" xfId="11093" xr:uid="{00000000-0005-0000-0000-000074080000}"/>
    <cellStyle name="Normal 10 186" xfId="308" xr:uid="{00000000-0005-0000-0000-000075080000}"/>
    <cellStyle name="Normal 10 186 2" xfId="6112" xr:uid="{00000000-0005-0000-0000-000076080000}"/>
    <cellStyle name="Normal 10 186 3" xfId="4008" xr:uid="{00000000-0005-0000-0000-000077080000}"/>
    <cellStyle name="Normal 10 186_Sheet1" xfId="11092" xr:uid="{00000000-0005-0000-0000-000078080000}"/>
    <cellStyle name="Normal 10 187" xfId="309" xr:uid="{00000000-0005-0000-0000-000079080000}"/>
    <cellStyle name="Normal 10 187 2" xfId="6113" xr:uid="{00000000-0005-0000-0000-00007A080000}"/>
    <cellStyle name="Normal 10 187 3" xfId="4009" xr:uid="{00000000-0005-0000-0000-00007B080000}"/>
    <cellStyle name="Normal 10 187_Sheet1" xfId="11091" xr:uid="{00000000-0005-0000-0000-00007C080000}"/>
    <cellStyle name="Normal 10 188" xfId="310" xr:uid="{00000000-0005-0000-0000-00007D080000}"/>
    <cellStyle name="Normal 10 188 2" xfId="6114" xr:uid="{00000000-0005-0000-0000-00007E080000}"/>
    <cellStyle name="Normal 10 188 3" xfId="4010" xr:uid="{00000000-0005-0000-0000-00007F080000}"/>
    <cellStyle name="Normal 10 188_Sheet1" xfId="11090" xr:uid="{00000000-0005-0000-0000-000080080000}"/>
    <cellStyle name="Normal 10 189" xfId="311" xr:uid="{00000000-0005-0000-0000-000081080000}"/>
    <cellStyle name="Normal 10 189 2" xfId="6115" xr:uid="{00000000-0005-0000-0000-000082080000}"/>
    <cellStyle name="Normal 10 189 3" xfId="4011" xr:uid="{00000000-0005-0000-0000-000083080000}"/>
    <cellStyle name="Normal 10 189_Sheet1" xfId="11089" xr:uid="{00000000-0005-0000-0000-000084080000}"/>
    <cellStyle name="Normal 10 19" xfId="312" xr:uid="{00000000-0005-0000-0000-000085080000}"/>
    <cellStyle name="Normal 10 19 2" xfId="6116" xr:uid="{00000000-0005-0000-0000-000086080000}"/>
    <cellStyle name="Normal 10 19 3" xfId="4012" xr:uid="{00000000-0005-0000-0000-000087080000}"/>
    <cellStyle name="Normal 10 19_Sheet1" xfId="11088" xr:uid="{00000000-0005-0000-0000-000088080000}"/>
    <cellStyle name="Normal 10 190" xfId="313" xr:uid="{00000000-0005-0000-0000-000089080000}"/>
    <cellStyle name="Normal 10 190 2" xfId="6117" xr:uid="{00000000-0005-0000-0000-00008A080000}"/>
    <cellStyle name="Normal 10 190 3" xfId="4013" xr:uid="{00000000-0005-0000-0000-00008B080000}"/>
    <cellStyle name="Normal 10 190_Sheet1" xfId="11087" xr:uid="{00000000-0005-0000-0000-00008C080000}"/>
    <cellStyle name="Normal 10 191" xfId="314" xr:uid="{00000000-0005-0000-0000-00008D080000}"/>
    <cellStyle name="Normal 10 191 2" xfId="6118" xr:uid="{00000000-0005-0000-0000-00008E080000}"/>
    <cellStyle name="Normal 10 191 3" xfId="4014" xr:uid="{00000000-0005-0000-0000-00008F080000}"/>
    <cellStyle name="Normal 10 191_Sheet1" xfId="11086" xr:uid="{00000000-0005-0000-0000-000090080000}"/>
    <cellStyle name="Normal 10 192" xfId="315" xr:uid="{00000000-0005-0000-0000-000091080000}"/>
    <cellStyle name="Normal 10 192 2" xfId="6119" xr:uid="{00000000-0005-0000-0000-000092080000}"/>
    <cellStyle name="Normal 10 192 3" xfId="4015" xr:uid="{00000000-0005-0000-0000-000093080000}"/>
    <cellStyle name="Normal 10 192_Sheet1" xfId="11085" xr:uid="{00000000-0005-0000-0000-000094080000}"/>
    <cellStyle name="Normal 10 193" xfId="316" xr:uid="{00000000-0005-0000-0000-000095080000}"/>
    <cellStyle name="Normal 10 193 2" xfId="6120" xr:uid="{00000000-0005-0000-0000-000096080000}"/>
    <cellStyle name="Normal 10 193 3" xfId="4016" xr:uid="{00000000-0005-0000-0000-000097080000}"/>
    <cellStyle name="Normal 10 193_Sheet1" xfId="11084" xr:uid="{00000000-0005-0000-0000-000098080000}"/>
    <cellStyle name="Normal 10 194" xfId="317" xr:uid="{00000000-0005-0000-0000-000099080000}"/>
    <cellStyle name="Normal 10 194 2" xfId="6121" xr:uid="{00000000-0005-0000-0000-00009A080000}"/>
    <cellStyle name="Normal 10 194 3" xfId="4017" xr:uid="{00000000-0005-0000-0000-00009B080000}"/>
    <cellStyle name="Normal 10 194_Sheet1" xfId="11083" xr:uid="{00000000-0005-0000-0000-00009C080000}"/>
    <cellStyle name="Normal 10 195" xfId="318" xr:uid="{00000000-0005-0000-0000-00009D080000}"/>
    <cellStyle name="Normal 10 195 2" xfId="6122" xr:uid="{00000000-0005-0000-0000-00009E080000}"/>
    <cellStyle name="Normal 10 195 3" xfId="4018" xr:uid="{00000000-0005-0000-0000-00009F080000}"/>
    <cellStyle name="Normal 10 195_Sheet1" xfId="11082" xr:uid="{00000000-0005-0000-0000-0000A0080000}"/>
    <cellStyle name="Normal 10 196" xfId="319" xr:uid="{00000000-0005-0000-0000-0000A1080000}"/>
    <cellStyle name="Normal 10 196 2" xfId="6123" xr:uid="{00000000-0005-0000-0000-0000A2080000}"/>
    <cellStyle name="Normal 10 196 3" xfId="4019" xr:uid="{00000000-0005-0000-0000-0000A3080000}"/>
    <cellStyle name="Normal 10 196_Sheet1" xfId="11081" xr:uid="{00000000-0005-0000-0000-0000A4080000}"/>
    <cellStyle name="Normal 10 197" xfId="320" xr:uid="{00000000-0005-0000-0000-0000A5080000}"/>
    <cellStyle name="Normal 10 197 2" xfId="6124" xr:uid="{00000000-0005-0000-0000-0000A6080000}"/>
    <cellStyle name="Normal 10 197 3" xfId="4020" xr:uid="{00000000-0005-0000-0000-0000A7080000}"/>
    <cellStyle name="Normal 10 197_Sheet1" xfId="11080" xr:uid="{00000000-0005-0000-0000-0000A8080000}"/>
    <cellStyle name="Normal 10 198" xfId="321" xr:uid="{00000000-0005-0000-0000-0000A9080000}"/>
    <cellStyle name="Normal 10 198 2" xfId="6125" xr:uid="{00000000-0005-0000-0000-0000AA080000}"/>
    <cellStyle name="Normal 10 198 3" xfId="4021" xr:uid="{00000000-0005-0000-0000-0000AB080000}"/>
    <cellStyle name="Normal 10 198_Sheet1" xfId="11079" xr:uid="{00000000-0005-0000-0000-0000AC080000}"/>
    <cellStyle name="Normal 10 199" xfId="322" xr:uid="{00000000-0005-0000-0000-0000AD080000}"/>
    <cellStyle name="Normal 10 199 2" xfId="6126" xr:uid="{00000000-0005-0000-0000-0000AE080000}"/>
    <cellStyle name="Normal 10 199 3" xfId="4022" xr:uid="{00000000-0005-0000-0000-0000AF080000}"/>
    <cellStyle name="Normal 10 199_Sheet1" xfId="11078" xr:uid="{00000000-0005-0000-0000-0000B0080000}"/>
    <cellStyle name="Normal 10 2" xfId="323" xr:uid="{00000000-0005-0000-0000-0000B1080000}"/>
    <cellStyle name="Normal 10 2 10" xfId="324" xr:uid="{00000000-0005-0000-0000-0000B2080000}"/>
    <cellStyle name="Normal 10 2 10 2" xfId="6128" xr:uid="{00000000-0005-0000-0000-0000B3080000}"/>
    <cellStyle name="Normal 10 2 10 3" xfId="4025" xr:uid="{00000000-0005-0000-0000-0000B4080000}"/>
    <cellStyle name="Normal 10 2 10_Sheet1" xfId="11077" xr:uid="{00000000-0005-0000-0000-0000B5080000}"/>
    <cellStyle name="Normal 10 2 11" xfId="325" xr:uid="{00000000-0005-0000-0000-0000B6080000}"/>
    <cellStyle name="Normal 10 2 11 2" xfId="6129" xr:uid="{00000000-0005-0000-0000-0000B7080000}"/>
    <cellStyle name="Normal 10 2 11 3" xfId="4026" xr:uid="{00000000-0005-0000-0000-0000B8080000}"/>
    <cellStyle name="Normal 10 2 11_Sheet1" xfId="11076" xr:uid="{00000000-0005-0000-0000-0000B9080000}"/>
    <cellStyle name="Normal 10 2 12" xfId="4024" xr:uid="{00000000-0005-0000-0000-0000BA080000}"/>
    <cellStyle name="Normal 10 2 12 2" xfId="6130" xr:uid="{00000000-0005-0000-0000-0000BB080000}"/>
    <cellStyle name="Normal 10 2 12_Sheet1" xfId="11075" xr:uid="{00000000-0005-0000-0000-0000BC080000}"/>
    <cellStyle name="Normal 10 2 13" xfId="6127" xr:uid="{00000000-0005-0000-0000-0000BD080000}"/>
    <cellStyle name="Normal 10 2 14" xfId="7458" xr:uid="{00000000-0005-0000-0000-0000BE080000}"/>
    <cellStyle name="Normal 10 2 14 10" xfId="8147" xr:uid="{00000000-0005-0000-0000-0000BF080000}"/>
    <cellStyle name="Normal 10 2 14 10 2" xfId="8649" xr:uid="{00000000-0005-0000-0000-0000C0080000}"/>
    <cellStyle name="Normal 10 2 14 10 2 2" xfId="12426" xr:uid="{00000000-0005-0000-0000-0000C1080000}"/>
    <cellStyle name="Normal 10 2 14 10 3" xfId="12085" xr:uid="{00000000-0005-0000-0000-0000C2080000}"/>
    <cellStyle name="Normal 10 2 14 10 4" xfId="11334" xr:uid="{00000000-0005-0000-0000-0000C3080000}"/>
    <cellStyle name="Normal 10 2 14 10_Sheet1" xfId="11073" xr:uid="{00000000-0005-0000-0000-0000C4080000}"/>
    <cellStyle name="Normal 10 2 14 11" xfId="8189" xr:uid="{00000000-0005-0000-0000-0000C5080000}"/>
    <cellStyle name="Normal 10 2 14 11 2" xfId="8650" xr:uid="{00000000-0005-0000-0000-0000C6080000}"/>
    <cellStyle name="Normal 10 2 14 11 2 2" xfId="12427" xr:uid="{00000000-0005-0000-0000-0000C7080000}"/>
    <cellStyle name="Normal 10 2 14 11 3" xfId="12114" xr:uid="{00000000-0005-0000-0000-0000C8080000}"/>
    <cellStyle name="Normal 10 2 14 11 4" xfId="11335" xr:uid="{00000000-0005-0000-0000-0000C9080000}"/>
    <cellStyle name="Normal 10 2 14 11_Sheet1" xfId="11072" xr:uid="{00000000-0005-0000-0000-0000CA080000}"/>
    <cellStyle name="Normal 10 2 14 12" xfId="8221" xr:uid="{00000000-0005-0000-0000-0000CB080000}"/>
    <cellStyle name="Normal 10 2 14 12 2" xfId="8651" xr:uid="{00000000-0005-0000-0000-0000CC080000}"/>
    <cellStyle name="Normal 10 2 14 12 2 2" xfId="12428" xr:uid="{00000000-0005-0000-0000-0000CD080000}"/>
    <cellStyle name="Normal 10 2 14 12 3" xfId="12144" xr:uid="{00000000-0005-0000-0000-0000CE080000}"/>
    <cellStyle name="Normal 10 2 14 12 4" xfId="11336" xr:uid="{00000000-0005-0000-0000-0000CF080000}"/>
    <cellStyle name="Normal 10 2 14 12_Sheet1" xfId="11071" xr:uid="{00000000-0005-0000-0000-0000D0080000}"/>
    <cellStyle name="Normal 10 2 14 13" xfId="8255" xr:uid="{00000000-0005-0000-0000-0000D1080000}"/>
    <cellStyle name="Normal 10 2 14 13 2" xfId="8652" xr:uid="{00000000-0005-0000-0000-0000D2080000}"/>
    <cellStyle name="Normal 10 2 14 13 2 2" xfId="12429" xr:uid="{00000000-0005-0000-0000-0000D3080000}"/>
    <cellStyle name="Normal 10 2 14 13 3" xfId="12174" xr:uid="{00000000-0005-0000-0000-0000D4080000}"/>
    <cellStyle name="Normal 10 2 14 13 4" xfId="11337" xr:uid="{00000000-0005-0000-0000-0000D5080000}"/>
    <cellStyle name="Normal 10 2 14 13_Sheet1" xfId="11070" xr:uid="{00000000-0005-0000-0000-0000D6080000}"/>
    <cellStyle name="Normal 10 2 14 14" xfId="8287" xr:uid="{00000000-0005-0000-0000-0000D7080000}"/>
    <cellStyle name="Normal 10 2 14 14 2" xfId="8653" xr:uid="{00000000-0005-0000-0000-0000D8080000}"/>
    <cellStyle name="Normal 10 2 14 14 2 2" xfId="12430" xr:uid="{00000000-0005-0000-0000-0000D9080000}"/>
    <cellStyle name="Normal 10 2 14 14 3" xfId="12204" xr:uid="{00000000-0005-0000-0000-0000DA080000}"/>
    <cellStyle name="Normal 10 2 14 14 4" xfId="11338" xr:uid="{00000000-0005-0000-0000-0000DB080000}"/>
    <cellStyle name="Normal 10 2 14 14_Sheet1" xfId="11069" xr:uid="{00000000-0005-0000-0000-0000DC080000}"/>
    <cellStyle name="Normal 10 2 14 15" xfId="8319" xr:uid="{00000000-0005-0000-0000-0000DD080000}"/>
    <cellStyle name="Normal 10 2 14 15 2" xfId="8654" xr:uid="{00000000-0005-0000-0000-0000DE080000}"/>
    <cellStyle name="Normal 10 2 14 15 2 2" xfId="12431" xr:uid="{00000000-0005-0000-0000-0000DF080000}"/>
    <cellStyle name="Normal 10 2 14 15 3" xfId="12234" xr:uid="{00000000-0005-0000-0000-0000E0080000}"/>
    <cellStyle name="Normal 10 2 14 15 4" xfId="11339" xr:uid="{00000000-0005-0000-0000-0000E1080000}"/>
    <cellStyle name="Normal 10 2 14 15_Sheet1" xfId="11068" xr:uid="{00000000-0005-0000-0000-0000E2080000}"/>
    <cellStyle name="Normal 10 2 14 16" xfId="8351" xr:uid="{00000000-0005-0000-0000-0000E3080000}"/>
    <cellStyle name="Normal 10 2 14 16 2" xfId="8655" xr:uid="{00000000-0005-0000-0000-0000E4080000}"/>
    <cellStyle name="Normal 10 2 14 16 2 2" xfId="12432" xr:uid="{00000000-0005-0000-0000-0000E5080000}"/>
    <cellStyle name="Normal 10 2 14 16 3" xfId="12264" xr:uid="{00000000-0005-0000-0000-0000E6080000}"/>
    <cellStyle name="Normal 10 2 14 16 4" xfId="11340" xr:uid="{00000000-0005-0000-0000-0000E7080000}"/>
    <cellStyle name="Normal 10 2 14 16_Sheet1" xfId="11067" xr:uid="{00000000-0005-0000-0000-0000E8080000}"/>
    <cellStyle name="Normal 10 2 14 17" xfId="8479" xr:uid="{00000000-0005-0000-0000-0000E9080000}"/>
    <cellStyle name="Normal 10 2 14 17 2" xfId="8656" xr:uid="{00000000-0005-0000-0000-0000EA080000}"/>
    <cellStyle name="Normal 10 2 14 17 2 2" xfId="12433" xr:uid="{00000000-0005-0000-0000-0000EB080000}"/>
    <cellStyle name="Normal 10 2 14 17 3" xfId="12294" xr:uid="{00000000-0005-0000-0000-0000EC080000}"/>
    <cellStyle name="Normal 10 2 14 17 4" xfId="11341" xr:uid="{00000000-0005-0000-0000-0000ED080000}"/>
    <cellStyle name="Normal 10 2 14 17_Sheet1" xfId="11066" xr:uid="{00000000-0005-0000-0000-0000EE080000}"/>
    <cellStyle name="Normal 10 2 14 18" xfId="8515" xr:uid="{00000000-0005-0000-0000-0000EF080000}"/>
    <cellStyle name="Normal 10 2 14 18 2" xfId="8657" xr:uid="{00000000-0005-0000-0000-0000F0080000}"/>
    <cellStyle name="Normal 10 2 14 18 2 2" xfId="12434" xr:uid="{00000000-0005-0000-0000-0000F1080000}"/>
    <cellStyle name="Normal 10 2 14 18 3" xfId="12324" xr:uid="{00000000-0005-0000-0000-0000F2080000}"/>
    <cellStyle name="Normal 10 2 14 18 4" xfId="11342" xr:uid="{00000000-0005-0000-0000-0000F3080000}"/>
    <cellStyle name="Normal 10 2 14 18_Sheet1" xfId="11065" xr:uid="{00000000-0005-0000-0000-0000F4080000}"/>
    <cellStyle name="Normal 10 2 14 19" xfId="8554" xr:uid="{00000000-0005-0000-0000-0000F5080000}"/>
    <cellStyle name="Normal 10 2 14 19 2" xfId="8658" xr:uid="{00000000-0005-0000-0000-0000F6080000}"/>
    <cellStyle name="Normal 10 2 14 19 2 2" xfId="12435" xr:uid="{00000000-0005-0000-0000-0000F7080000}"/>
    <cellStyle name="Normal 10 2 14 19 3" xfId="12356" xr:uid="{00000000-0005-0000-0000-0000F8080000}"/>
    <cellStyle name="Normal 10 2 14 19 4" xfId="11343" xr:uid="{00000000-0005-0000-0000-0000F9080000}"/>
    <cellStyle name="Normal 10 2 14 19_Sheet1" xfId="11064" xr:uid="{00000000-0005-0000-0000-0000FA080000}"/>
    <cellStyle name="Normal 10 2 14 2" xfId="7816" xr:uid="{00000000-0005-0000-0000-0000FB080000}"/>
    <cellStyle name="Normal 10 2 14 2 10" xfId="8256" xr:uid="{00000000-0005-0000-0000-0000FC080000}"/>
    <cellStyle name="Normal 10 2 14 2 10 2" xfId="8660" xr:uid="{00000000-0005-0000-0000-0000FD080000}"/>
    <cellStyle name="Normal 10 2 14 2 10 2 2" xfId="12437" xr:uid="{00000000-0005-0000-0000-0000FE080000}"/>
    <cellStyle name="Normal 10 2 14 2 10 3" xfId="12175" xr:uid="{00000000-0005-0000-0000-0000FF080000}"/>
    <cellStyle name="Normal 10 2 14 2 10 4" xfId="11345" xr:uid="{00000000-0005-0000-0000-000000090000}"/>
    <cellStyle name="Normal 10 2 14 2 10_Sheet1" xfId="11062" xr:uid="{00000000-0005-0000-0000-000001090000}"/>
    <cellStyle name="Normal 10 2 14 2 11" xfId="8288" xr:uid="{00000000-0005-0000-0000-000002090000}"/>
    <cellStyle name="Normal 10 2 14 2 11 2" xfId="8661" xr:uid="{00000000-0005-0000-0000-000003090000}"/>
    <cellStyle name="Normal 10 2 14 2 11 2 2" xfId="12438" xr:uid="{00000000-0005-0000-0000-000004090000}"/>
    <cellStyle name="Normal 10 2 14 2 11 3" xfId="12205" xr:uid="{00000000-0005-0000-0000-000005090000}"/>
    <cellStyle name="Normal 10 2 14 2 11 4" xfId="11346" xr:uid="{00000000-0005-0000-0000-000006090000}"/>
    <cellStyle name="Normal 10 2 14 2 11_Sheet1" xfId="11061" xr:uid="{00000000-0005-0000-0000-000007090000}"/>
    <cellStyle name="Normal 10 2 14 2 12" xfId="8320" xr:uid="{00000000-0005-0000-0000-000008090000}"/>
    <cellStyle name="Normal 10 2 14 2 12 2" xfId="8662" xr:uid="{00000000-0005-0000-0000-000009090000}"/>
    <cellStyle name="Normal 10 2 14 2 12 2 2" xfId="12439" xr:uid="{00000000-0005-0000-0000-00000A090000}"/>
    <cellStyle name="Normal 10 2 14 2 12 3" xfId="12235" xr:uid="{00000000-0005-0000-0000-00000B090000}"/>
    <cellStyle name="Normal 10 2 14 2 12 4" xfId="11347" xr:uid="{00000000-0005-0000-0000-00000C090000}"/>
    <cellStyle name="Normal 10 2 14 2 12_Sheet1" xfId="11060" xr:uid="{00000000-0005-0000-0000-00000D090000}"/>
    <cellStyle name="Normal 10 2 14 2 13" xfId="8352" xr:uid="{00000000-0005-0000-0000-00000E090000}"/>
    <cellStyle name="Normal 10 2 14 2 13 2" xfId="8663" xr:uid="{00000000-0005-0000-0000-00000F090000}"/>
    <cellStyle name="Normal 10 2 14 2 13 2 2" xfId="12440" xr:uid="{00000000-0005-0000-0000-000010090000}"/>
    <cellStyle name="Normal 10 2 14 2 13 3" xfId="12265" xr:uid="{00000000-0005-0000-0000-000011090000}"/>
    <cellStyle name="Normal 10 2 14 2 13 4" xfId="11348" xr:uid="{00000000-0005-0000-0000-000012090000}"/>
    <cellStyle name="Normal 10 2 14 2 13_Sheet1" xfId="11059" xr:uid="{00000000-0005-0000-0000-000013090000}"/>
    <cellStyle name="Normal 10 2 14 2 14" xfId="8480" xr:uid="{00000000-0005-0000-0000-000014090000}"/>
    <cellStyle name="Normal 10 2 14 2 14 2" xfId="8664" xr:uid="{00000000-0005-0000-0000-000015090000}"/>
    <cellStyle name="Normal 10 2 14 2 14 2 2" xfId="12441" xr:uid="{00000000-0005-0000-0000-000016090000}"/>
    <cellStyle name="Normal 10 2 14 2 14 3" xfId="12295" xr:uid="{00000000-0005-0000-0000-000017090000}"/>
    <cellStyle name="Normal 10 2 14 2 14 4" xfId="11349" xr:uid="{00000000-0005-0000-0000-000018090000}"/>
    <cellStyle name="Normal 10 2 14 2 14_Sheet1" xfId="11058" xr:uid="{00000000-0005-0000-0000-000019090000}"/>
    <cellStyle name="Normal 10 2 14 2 15" xfId="8516" xr:uid="{00000000-0005-0000-0000-00001A090000}"/>
    <cellStyle name="Normal 10 2 14 2 15 2" xfId="8665" xr:uid="{00000000-0005-0000-0000-00001B090000}"/>
    <cellStyle name="Normal 10 2 14 2 15 2 2" xfId="12442" xr:uid="{00000000-0005-0000-0000-00001C090000}"/>
    <cellStyle name="Normal 10 2 14 2 15 3" xfId="12325" xr:uid="{00000000-0005-0000-0000-00001D090000}"/>
    <cellStyle name="Normal 10 2 14 2 15 4" xfId="11350" xr:uid="{00000000-0005-0000-0000-00001E090000}"/>
    <cellStyle name="Normal 10 2 14 2 15_Sheet1" xfId="11057" xr:uid="{00000000-0005-0000-0000-00001F090000}"/>
    <cellStyle name="Normal 10 2 14 2 16" xfId="8555" xr:uid="{00000000-0005-0000-0000-000020090000}"/>
    <cellStyle name="Normal 10 2 14 2 16 2" xfId="8666" xr:uid="{00000000-0005-0000-0000-000021090000}"/>
    <cellStyle name="Normal 10 2 14 2 16 2 2" xfId="12443" xr:uid="{00000000-0005-0000-0000-000022090000}"/>
    <cellStyle name="Normal 10 2 14 2 16 3" xfId="12357" xr:uid="{00000000-0005-0000-0000-000023090000}"/>
    <cellStyle name="Normal 10 2 14 2 16 4" xfId="11351" xr:uid="{00000000-0005-0000-0000-000024090000}"/>
    <cellStyle name="Normal 10 2 14 2 16_Sheet1" xfId="11056" xr:uid="{00000000-0005-0000-0000-000025090000}"/>
    <cellStyle name="Normal 10 2 14 2 17" xfId="8596" xr:uid="{00000000-0005-0000-0000-000026090000}"/>
    <cellStyle name="Normal 10 2 14 2 17 2" xfId="8667" xr:uid="{00000000-0005-0000-0000-000027090000}"/>
    <cellStyle name="Normal 10 2 14 2 17 2 2" xfId="12444" xr:uid="{00000000-0005-0000-0000-000028090000}"/>
    <cellStyle name="Normal 10 2 14 2 17 3" xfId="12389" xr:uid="{00000000-0005-0000-0000-000029090000}"/>
    <cellStyle name="Normal 10 2 14 2 17 4" xfId="11352" xr:uid="{00000000-0005-0000-0000-00002A090000}"/>
    <cellStyle name="Normal 10 2 14 2 17_Sheet1" xfId="11055" xr:uid="{00000000-0005-0000-0000-00002B090000}"/>
    <cellStyle name="Normal 10 2 14 2 18" xfId="8659" xr:uid="{00000000-0005-0000-0000-00002C090000}"/>
    <cellStyle name="Normal 10 2 14 2 18 2" xfId="12436" xr:uid="{00000000-0005-0000-0000-00002D090000}"/>
    <cellStyle name="Normal 10 2 14 2 19" xfId="11274" xr:uid="{00000000-0005-0000-0000-00002E090000}"/>
    <cellStyle name="Normal 10 2 14 2 2" xfId="7901" xr:uid="{00000000-0005-0000-0000-00002F090000}"/>
    <cellStyle name="Normal 10 2 14 2 2 2" xfId="8668" xr:uid="{00000000-0005-0000-0000-000030090000}"/>
    <cellStyle name="Normal 10 2 14 2 2 2 2" xfId="12445" xr:uid="{00000000-0005-0000-0000-000031090000}"/>
    <cellStyle name="Normal 10 2 14 2 2 3" xfId="11953" xr:uid="{00000000-0005-0000-0000-000032090000}"/>
    <cellStyle name="Normal 10 2 14 2 2 4" xfId="11353" xr:uid="{00000000-0005-0000-0000-000033090000}"/>
    <cellStyle name="Normal 10 2 14 2 2_Sheet1" xfId="11054" xr:uid="{00000000-0005-0000-0000-000034090000}"/>
    <cellStyle name="Normal 10 2 14 2 20" xfId="11902" xr:uid="{00000000-0005-0000-0000-000035090000}"/>
    <cellStyle name="Normal 10 2 14 2 21" xfId="11259" xr:uid="{00000000-0005-0000-0000-000036090000}"/>
    <cellStyle name="Normal 10 2 14 2 22" xfId="11917" xr:uid="{00000000-0005-0000-0000-000037090000}"/>
    <cellStyle name="Normal 10 2 14 2 23" xfId="11244" xr:uid="{00000000-0005-0000-0000-000038090000}"/>
    <cellStyle name="Normal 10 2 14 2 24" xfId="11932" xr:uid="{00000000-0005-0000-0000-000039090000}"/>
    <cellStyle name="Normal 10 2 14 2 25" xfId="11344" xr:uid="{00000000-0005-0000-0000-00003A090000}"/>
    <cellStyle name="Normal 10 2 14 2 26" xfId="12929" xr:uid="{00000000-0005-0000-0000-00003B090000}"/>
    <cellStyle name="Normal 10 2 14 2 27" xfId="12978" xr:uid="{00000000-0005-0000-0000-00003C090000}"/>
    <cellStyle name="Normal 10 2 14 2 28" xfId="13071" xr:uid="{00000000-0005-0000-0000-00003D090000}"/>
    <cellStyle name="Normal 10 2 14 2 29" xfId="12963" xr:uid="{00000000-0005-0000-0000-00003E090000}"/>
    <cellStyle name="Normal 10 2 14 2 3" xfId="7932" xr:uid="{00000000-0005-0000-0000-00003F090000}"/>
    <cellStyle name="Normal 10 2 14 2 3 2" xfId="8669" xr:uid="{00000000-0005-0000-0000-000040090000}"/>
    <cellStyle name="Normal 10 2 14 2 3 2 2" xfId="12446" xr:uid="{00000000-0005-0000-0000-000041090000}"/>
    <cellStyle name="Normal 10 2 14 2 3 3" xfId="11977" xr:uid="{00000000-0005-0000-0000-000042090000}"/>
    <cellStyle name="Normal 10 2 14 2 3 4" xfId="11354" xr:uid="{00000000-0005-0000-0000-000043090000}"/>
    <cellStyle name="Normal 10 2 14 2 3_Sheet1" xfId="11053" xr:uid="{00000000-0005-0000-0000-000044090000}"/>
    <cellStyle name="Normal 10 2 14 2 30" xfId="13086" xr:uid="{00000000-0005-0000-0000-000045090000}"/>
    <cellStyle name="Normal 10 2 14 2 31" xfId="13098" xr:uid="{00000000-0005-0000-0000-000046090000}"/>
    <cellStyle name="Normal 10 2 14 2 32" xfId="13140" xr:uid="{00000000-0005-0000-0000-000047090000}"/>
    <cellStyle name="Normal 10 2 14 2 4" xfId="7963" xr:uid="{00000000-0005-0000-0000-000048090000}"/>
    <cellStyle name="Normal 10 2 14 2 4 2" xfId="8670" xr:uid="{00000000-0005-0000-0000-000049090000}"/>
    <cellStyle name="Normal 10 2 14 2 4 2 2" xfId="12447" xr:uid="{00000000-0005-0000-0000-00004A090000}"/>
    <cellStyle name="Normal 10 2 14 2 4 3" xfId="12007" xr:uid="{00000000-0005-0000-0000-00004B090000}"/>
    <cellStyle name="Normal 10 2 14 2 4 4" xfId="11355" xr:uid="{00000000-0005-0000-0000-00004C090000}"/>
    <cellStyle name="Normal 10 2 14 2 4_Sheet1" xfId="11052" xr:uid="{00000000-0005-0000-0000-00004D090000}"/>
    <cellStyle name="Normal 10 2 14 2 5" xfId="7994" xr:uid="{00000000-0005-0000-0000-00004E090000}"/>
    <cellStyle name="Normal 10 2 14 2 5 2" xfId="8671" xr:uid="{00000000-0005-0000-0000-00004F090000}"/>
    <cellStyle name="Normal 10 2 14 2 5 2 2" xfId="12448" xr:uid="{00000000-0005-0000-0000-000050090000}"/>
    <cellStyle name="Normal 10 2 14 2 5 3" xfId="12037" xr:uid="{00000000-0005-0000-0000-000051090000}"/>
    <cellStyle name="Normal 10 2 14 2 5 4" xfId="11356" xr:uid="{00000000-0005-0000-0000-000052090000}"/>
    <cellStyle name="Normal 10 2 14 2 5_Sheet1" xfId="11051" xr:uid="{00000000-0005-0000-0000-000053090000}"/>
    <cellStyle name="Normal 10 2 14 2 6" xfId="8125" xr:uid="{00000000-0005-0000-0000-000054090000}"/>
    <cellStyle name="Normal 10 2 14 2 6 2" xfId="8672" xr:uid="{00000000-0005-0000-0000-000055090000}"/>
    <cellStyle name="Normal 10 2 14 2 6 2 2" xfId="12449" xr:uid="{00000000-0005-0000-0000-000056090000}"/>
    <cellStyle name="Normal 10 2 14 2 6 3" xfId="12067" xr:uid="{00000000-0005-0000-0000-000057090000}"/>
    <cellStyle name="Normal 10 2 14 2 6 4" xfId="11357" xr:uid="{00000000-0005-0000-0000-000058090000}"/>
    <cellStyle name="Normal 10 2 14 2 6_Sheet1" xfId="11050" xr:uid="{00000000-0005-0000-0000-000059090000}"/>
    <cellStyle name="Normal 10 2 14 2 7" xfId="8159" xr:uid="{00000000-0005-0000-0000-00005A090000}"/>
    <cellStyle name="Normal 10 2 14 2 7 2" xfId="8673" xr:uid="{00000000-0005-0000-0000-00005B090000}"/>
    <cellStyle name="Normal 10 2 14 2 7 2 2" xfId="12450" xr:uid="{00000000-0005-0000-0000-00005C090000}"/>
    <cellStyle name="Normal 10 2 14 2 7 3" xfId="12097" xr:uid="{00000000-0005-0000-0000-00005D090000}"/>
    <cellStyle name="Normal 10 2 14 2 7 4" xfId="11358" xr:uid="{00000000-0005-0000-0000-00005E090000}"/>
    <cellStyle name="Normal 10 2 14 2 7_Sheet1" xfId="11049" xr:uid="{00000000-0005-0000-0000-00005F090000}"/>
    <cellStyle name="Normal 10 2 14 2 8" xfId="8190" xr:uid="{00000000-0005-0000-0000-000060090000}"/>
    <cellStyle name="Normal 10 2 14 2 8 2" xfId="8674" xr:uid="{00000000-0005-0000-0000-000061090000}"/>
    <cellStyle name="Normal 10 2 14 2 8 2 2" xfId="12451" xr:uid="{00000000-0005-0000-0000-000062090000}"/>
    <cellStyle name="Normal 10 2 14 2 8 3" xfId="12115" xr:uid="{00000000-0005-0000-0000-000063090000}"/>
    <cellStyle name="Normal 10 2 14 2 8 4" xfId="11359" xr:uid="{00000000-0005-0000-0000-000064090000}"/>
    <cellStyle name="Normal 10 2 14 2 8_Sheet1" xfId="11048" xr:uid="{00000000-0005-0000-0000-000065090000}"/>
    <cellStyle name="Normal 10 2 14 2 9" xfId="8222" xr:uid="{00000000-0005-0000-0000-000066090000}"/>
    <cellStyle name="Normal 10 2 14 2 9 2" xfId="8675" xr:uid="{00000000-0005-0000-0000-000067090000}"/>
    <cellStyle name="Normal 10 2 14 2 9 2 2" xfId="12452" xr:uid="{00000000-0005-0000-0000-000068090000}"/>
    <cellStyle name="Normal 10 2 14 2 9 3" xfId="12145" xr:uid="{00000000-0005-0000-0000-000069090000}"/>
    <cellStyle name="Normal 10 2 14 2 9 4" xfId="11360" xr:uid="{00000000-0005-0000-0000-00006A090000}"/>
    <cellStyle name="Normal 10 2 14 2 9_Sheet1" xfId="11047" xr:uid="{00000000-0005-0000-0000-00006B090000}"/>
    <cellStyle name="Normal 10 2 14 2_Sheet1" xfId="11063" xr:uid="{00000000-0005-0000-0000-00006C090000}"/>
    <cellStyle name="Normal 10 2 14 20" xfId="8595" xr:uid="{00000000-0005-0000-0000-00006D090000}"/>
    <cellStyle name="Normal 10 2 14 20 2" xfId="8676" xr:uid="{00000000-0005-0000-0000-00006E090000}"/>
    <cellStyle name="Normal 10 2 14 20 2 2" xfId="12453" xr:uid="{00000000-0005-0000-0000-00006F090000}"/>
    <cellStyle name="Normal 10 2 14 20 3" xfId="12388" xr:uid="{00000000-0005-0000-0000-000070090000}"/>
    <cellStyle name="Normal 10 2 14 20 4" xfId="11361" xr:uid="{00000000-0005-0000-0000-000071090000}"/>
    <cellStyle name="Normal 10 2 14 20_Sheet1" xfId="11046" xr:uid="{00000000-0005-0000-0000-000072090000}"/>
    <cellStyle name="Normal 10 2 14 21" xfId="8648" xr:uid="{00000000-0005-0000-0000-000073090000}"/>
    <cellStyle name="Normal 10 2 14 21 2" xfId="12425" xr:uid="{00000000-0005-0000-0000-000074090000}"/>
    <cellStyle name="Normal 10 2 14 22" xfId="11273" xr:uid="{00000000-0005-0000-0000-000075090000}"/>
    <cellStyle name="Normal 10 2 14 23" xfId="11903" xr:uid="{00000000-0005-0000-0000-000076090000}"/>
    <cellStyle name="Normal 10 2 14 24" xfId="11258" xr:uid="{00000000-0005-0000-0000-000077090000}"/>
    <cellStyle name="Normal 10 2 14 25" xfId="11918" xr:uid="{00000000-0005-0000-0000-000078090000}"/>
    <cellStyle name="Normal 10 2 14 26" xfId="11243" xr:uid="{00000000-0005-0000-0000-000079090000}"/>
    <cellStyle name="Normal 10 2 14 27" xfId="11933" xr:uid="{00000000-0005-0000-0000-00007A090000}"/>
    <cellStyle name="Normal 10 2 14 28" xfId="11333" xr:uid="{00000000-0005-0000-0000-00007B090000}"/>
    <cellStyle name="Normal 10 2 14 29" xfId="12928" xr:uid="{00000000-0005-0000-0000-00007C090000}"/>
    <cellStyle name="Normal 10 2 14 3" xfId="7827" xr:uid="{00000000-0005-0000-0000-00007D090000}"/>
    <cellStyle name="Normal 10 2 14 3 10" xfId="8257" xr:uid="{00000000-0005-0000-0000-00007E090000}"/>
    <cellStyle name="Normal 10 2 14 3 10 2" xfId="8678" xr:uid="{00000000-0005-0000-0000-00007F090000}"/>
    <cellStyle name="Normal 10 2 14 3 10 2 2" xfId="12455" xr:uid="{00000000-0005-0000-0000-000080090000}"/>
    <cellStyle name="Normal 10 2 14 3 10 3" xfId="12176" xr:uid="{00000000-0005-0000-0000-000081090000}"/>
    <cellStyle name="Normal 10 2 14 3 10 4" xfId="11363" xr:uid="{00000000-0005-0000-0000-000082090000}"/>
    <cellStyle name="Normal 10 2 14 3 10_Sheet1" xfId="11044" xr:uid="{00000000-0005-0000-0000-000083090000}"/>
    <cellStyle name="Normal 10 2 14 3 11" xfId="8289" xr:uid="{00000000-0005-0000-0000-000084090000}"/>
    <cellStyle name="Normal 10 2 14 3 11 2" xfId="8679" xr:uid="{00000000-0005-0000-0000-000085090000}"/>
    <cellStyle name="Normal 10 2 14 3 11 2 2" xfId="12456" xr:uid="{00000000-0005-0000-0000-000086090000}"/>
    <cellStyle name="Normal 10 2 14 3 11 3" xfId="12206" xr:uid="{00000000-0005-0000-0000-000087090000}"/>
    <cellStyle name="Normal 10 2 14 3 11 4" xfId="11364" xr:uid="{00000000-0005-0000-0000-000088090000}"/>
    <cellStyle name="Normal 10 2 14 3 11_Sheet1" xfId="11043" xr:uid="{00000000-0005-0000-0000-000089090000}"/>
    <cellStyle name="Normal 10 2 14 3 12" xfId="8321" xr:uid="{00000000-0005-0000-0000-00008A090000}"/>
    <cellStyle name="Normal 10 2 14 3 12 2" xfId="8680" xr:uid="{00000000-0005-0000-0000-00008B090000}"/>
    <cellStyle name="Normal 10 2 14 3 12 2 2" xfId="12457" xr:uid="{00000000-0005-0000-0000-00008C090000}"/>
    <cellStyle name="Normal 10 2 14 3 12 3" xfId="12236" xr:uid="{00000000-0005-0000-0000-00008D090000}"/>
    <cellStyle name="Normal 10 2 14 3 12 4" xfId="11365" xr:uid="{00000000-0005-0000-0000-00008E090000}"/>
    <cellStyle name="Normal 10 2 14 3 12_Sheet1" xfId="11042" xr:uid="{00000000-0005-0000-0000-00008F090000}"/>
    <cellStyle name="Normal 10 2 14 3 13" xfId="8353" xr:uid="{00000000-0005-0000-0000-000090090000}"/>
    <cellStyle name="Normal 10 2 14 3 13 2" xfId="8681" xr:uid="{00000000-0005-0000-0000-000091090000}"/>
    <cellStyle name="Normal 10 2 14 3 13 2 2" xfId="12458" xr:uid="{00000000-0005-0000-0000-000092090000}"/>
    <cellStyle name="Normal 10 2 14 3 13 3" xfId="12266" xr:uid="{00000000-0005-0000-0000-000093090000}"/>
    <cellStyle name="Normal 10 2 14 3 13 4" xfId="11366" xr:uid="{00000000-0005-0000-0000-000094090000}"/>
    <cellStyle name="Normal 10 2 14 3 13_Sheet1" xfId="11041" xr:uid="{00000000-0005-0000-0000-000095090000}"/>
    <cellStyle name="Normal 10 2 14 3 14" xfId="8481" xr:uid="{00000000-0005-0000-0000-000096090000}"/>
    <cellStyle name="Normal 10 2 14 3 14 2" xfId="8682" xr:uid="{00000000-0005-0000-0000-000097090000}"/>
    <cellStyle name="Normal 10 2 14 3 14 2 2" xfId="12459" xr:uid="{00000000-0005-0000-0000-000098090000}"/>
    <cellStyle name="Normal 10 2 14 3 14 3" xfId="12296" xr:uid="{00000000-0005-0000-0000-000099090000}"/>
    <cellStyle name="Normal 10 2 14 3 14 4" xfId="11367" xr:uid="{00000000-0005-0000-0000-00009A090000}"/>
    <cellStyle name="Normal 10 2 14 3 14_Sheet1" xfId="11040" xr:uid="{00000000-0005-0000-0000-00009B090000}"/>
    <cellStyle name="Normal 10 2 14 3 15" xfId="8517" xr:uid="{00000000-0005-0000-0000-00009C090000}"/>
    <cellStyle name="Normal 10 2 14 3 15 2" xfId="8683" xr:uid="{00000000-0005-0000-0000-00009D090000}"/>
    <cellStyle name="Normal 10 2 14 3 15 2 2" xfId="12460" xr:uid="{00000000-0005-0000-0000-00009E090000}"/>
    <cellStyle name="Normal 10 2 14 3 15 3" xfId="12326" xr:uid="{00000000-0005-0000-0000-00009F090000}"/>
    <cellStyle name="Normal 10 2 14 3 15 4" xfId="11368" xr:uid="{00000000-0005-0000-0000-0000A0090000}"/>
    <cellStyle name="Normal 10 2 14 3 15_Sheet1" xfId="11039" xr:uid="{00000000-0005-0000-0000-0000A1090000}"/>
    <cellStyle name="Normal 10 2 14 3 16" xfId="8556" xr:uid="{00000000-0005-0000-0000-0000A2090000}"/>
    <cellStyle name="Normal 10 2 14 3 16 2" xfId="8684" xr:uid="{00000000-0005-0000-0000-0000A3090000}"/>
    <cellStyle name="Normal 10 2 14 3 16 2 2" xfId="12461" xr:uid="{00000000-0005-0000-0000-0000A4090000}"/>
    <cellStyle name="Normal 10 2 14 3 16 3" xfId="12358" xr:uid="{00000000-0005-0000-0000-0000A5090000}"/>
    <cellStyle name="Normal 10 2 14 3 16 4" xfId="11369" xr:uid="{00000000-0005-0000-0000-0000A6090000}"/>
    <cellStyle name="Normal 10 2 14 3 16_Sheet1" xfId="11038" xr:uid="{00000000-0005-0000-0000-0000A7090000}"/>
    <cellStyle name="Normal 10 2 14 3 17" xfId="8597" xr:uid="{00000000-0005-0000-0000-0000A8090000}"/>
    <cellStyle name="Normal 10 2 14 3 17 2" xfId="8685" xr:uid="{00000000-0005-0000-0000-0000A9090000}"/>
    <cellStyle name="Normal 10 2 14 3 17 2 2" xfId="12462" xr:uid="{00000000-0005-0000-0000-0000AA090000}"/>
    <cellStyle name="Normal 10 2 14 3 17 3" xfId="12390" xr:uid="{00000000-0005-0000-0000-0000AB090000}"/>
    <cellStyle name="Normal 10 2 14 3 17 4" xfId="11370" xr:uid="{00000000-0005-0000-0000-0000AC090000}"/>
    <cellStyle name="Normal 10 2 14 3 17_Sheet1" xfId="11037" xr:uid="{00000000-0005-0000-0000-0000AD090000}"/>
    <cellStyle name="Normal 10 2 14 3 18" xfId="8677" xr:uid="{00000000-0005-0000-0000-0000AE090000}"/>
    <cellStyle name="Normal 10 2 14 3 18 2" xfId="12454" xr:uid="{00000000-0005-0000-0000-0000AF090000}"/>
    <cellStyle name="Normal 10 2 14 3 19" xfId="11275" xr:uid="{00000000-0005-0000-0000-0000B0090000}"/>
    <cellStyle name="Normal 10 2 14 3 2" xfId="7907" xr:uid="{00000000-0005-0000-0000-0000B1090000}"/>
    <cellStyle name="Normal 10 2 14 3 2 2" xfId="8686" xr:uid="{00000000-0005-0000-0000-0000B2090000}"/>
    <cellStyle name="Normal 10 2 14 3 2 2 2" xfId="12463" xr:uid="{00000000-0005-0000-0000-0000B3090000}"/>
    <cellStyle name="Normal 10 2 14 3 2 3" xfId="11959" xr:uid="{00000000-0005-0000-0000-0000B4090000}"/>
    <cellStyle name="Normal 10 2 14 3 2 4" xfId="11371" xr:uid="{00000000-0005-0000-0000-0000B5090000}"/>
    <cellStyle name="Normal 10 2 14 3 2_Sheet1" xfId="11036" xr:uid="{00000000-0005-0000-0000-0000B6090000}"/>
    <cellStyle name="Normal 10 2 14 3 20" xfId="11901" xr:uid="{00000000-0005-0000-0000-0000B7090000}"/>
    <cellStyle name="Normal 10 2 14 3 21" xfId="11260" xr:uid="{00000000-0005-0000-0000-0000B8090000}"/>
    <cellStyle name="Normal 10 2 14 3 22" xfId="11916" xr:uid="{00000000-0005-0000-0000-0000B9090000}"/>
    <cellStyle name="Normal 10 2 14 3 23" xfId="11245" xr:uid="{00000000-0005-0000-0000-0000BA090000}"/>
    <cellStyle name="Normal 10 2 14 3 24" xfId="11931" xr:uid="{00000000-0005-0000-0000-0000BB090000}"/>
    <cellStyle name="Normal 10 2 14 3 25" xfId="11362" xr:uid="{00000000-0005-0000-0000-0000BC090000}"/>
    <cellStyle name="Normal 10 2 14 3 26" xfId="12930" xr:uid="{00000000-0005-0000-0000-0000BD090000}"/>
    <cellStyle name="Normal 10 2 14 3 27" xfId="12979" xr:uid="{00000000-0005-0000-0000-0000BE090000}"/>
    <cellStyle name="Normal 10 2 14 3 28" xfId="13070" xr:uid="{00000000-0005-0000-0000-0000BF090000}"/>
    <cellStyle name="Normal 10 2 14 3 29" xfId="12964" xr:uid="{00000000-0005-0000-0000-0000C0090000}"/>
    <cellStyle name="Normal 10 2 14 3 3" xfId="7938" xr:uid="{00000000-0005-0000-0000-0000C1090000}"/>
    <cellStyle name="Normal 10 2 14 3 3 2" xfId="8687" xr:uid="{00000000-0005-0000-0000-0000C2090000}"/>
    <cellStyle name="Normal 10 2 14 3 3 2 2" xfId="12464" xr:uid="{00000000-0005-0000-0000-0000C3090000}"/>
    <cellStyle name="Normal 10 2 14 3 3 3" xfId="11983" xr:uid="{00000000-0005-0000-0000-0000C4090000}"/>
    <cellStyle name="Normal 10 2 14 3 3 4" xfId="11372" xr:uid="{00000000-0005-0000-0000-0000C5090000}"/>
    <cellStyle name="Normal 10 2 14 3 3_Sheet1" xfId="11035" xr:uid="{00000000-0005-0000-0000-0000C6090000}"/>
    <cellStyle name="Normal 10 2 14 3 30" xfId="13085" xr:uid="{00000000-0005-0000-0000-0000C7090000}"/>
    <cellStyle name="Normal 10 2 14 3 31" xfId="13099" xr:uid="{00000000-0005-0000-0000-0000C8090000}"/>
    <cellStyle name="Normal 10 2 14 3 32" xfId="13141" xr:uid="{00000000-0005-0000-0000-0000C9090000}"/>
    <cellStyle name="Normal 10 2 14 3 4" xfId="7969" xr:uid="{00000000-0005-0000-0000-0000CA090000}"/>
    <cellStyle name="Normal 10 2 14 3 4 2" xfId="8688" xr:uid="{00000000-0005-0000-0000-0000CB090000}"/>
    <cellStyle name="Normal 10 2 14 3 4 2 2" xfId="12465" xr:uid="{00000000-0005-0000-0000-0000CC090000}"/>
    <cellStyle name="Normal 10 2 14 3 4 3" xfId="12013" xr:uid="{00000000-0005-0000-0000-0000CD090000}"/>
    <cellStyle name="Normal 10 2 14 3 4 4" xfId="11373" xr:uid="{00000000-0005-0000-0000-0000CE090000}"/>
    <cellStyle name="Normal 10 2 14 3 4_Sheet1" xfId="11034" xr:uid="{00000000-0005-0000-0000-0000CF090000}"/>
    <cellStyle name="Normal 10 2 14 3 5" xfId="8000" xr:uid="{00000000-0005-0000-0000-0000D0090000}"/>
    <cellStyle name="Normal 10 2 14 3 5 2" xfId="8689" xr:uid="{00000000-0005-0000-0000-0000D1090000}"/>
    <cellStyle name="Normal 10 2 14 3 5 2 2" xfId="12466" xr:uid="{00000000-0005-0000-0000-0000D2090000}"/>
    <cellStyle name="Normal 10 2 14 3 5 3" xfId="12043" xr:uid="{00000000-0005-0000-0000-0000D3090000}"/>
    <cellStyle name="Normal 10 2 14 3 5 4" xfId="11374" xr:uid="{00000000-0005-0000-0000-0000D4090000}"/>
    <cellStyle name="Normal 10 2 14 3 5_Sheet1" xfId="11033" xr:uid="{00000000-0005-0000-0000-0000D5090000}"/>
    <cellStyle name="Normal 10 2 14 3 6" xfId="8131" xr:uid="{00000000-0005-0000-0000-0000D6090000}"/>
    <cellStyle name="Normal 10 2 14 3 6 2" xfId="8690" xr:uid="{00000000-0005-0000-0000-0000D7090000}"/>
    <cellStyle name="Normal 10 2 14 3 6 2 2" xfId="12467" xr:uid="{00000000-0005-0000-0000-0000D8090000}"/>
    <cellStyle name="Normal 10 2 14 3 6 3" xfId="12073" xr:uid="{00000000-0005-0000-0000-0000D9090000}"/>
    <cellStyle name="Normal 10 2 14 3 6 4" xfId="11375" xr:uid="{00000000-0005-0000-0000-0000DA090000}"/>
    <cellStyle name="Normal 10 2 14 3 6_Sheet1" xfId="11032" xr:uid="{00000000-0005-0000-0000-0000DB090000}"/>
    <cellStyle name="Normal 10 2 14 3 7" xfId="8165" xr:uid="{00000000-0005-0000-0000-0000DC090000}"/>
    <cellStyle name="Normal 10 2 14 3 7 2" xfId="8691" xr:uid="{00000000-0005-0000-0000-0000DD090000}"/>
    <cellStyle name="Normal 10 2 14 3 7 2 2" xfId="12468" xr:uid="{00000000-0005-0000-0000-0000DE090000}"/>
    <cellStyle name="Normal 10 2 14 3 7 3" xfId="12103" xr:uid="{00000000-0005-0000-0000-0000DF090000}"/>
    <cellStyle name="Normal 10 2 14 3 7 4" xfId="11376" xr:uid="{00000000-0005-0000-0000-0000E0090000}"/>
    <cellStyle name="Normal 10 2 14 3 7_Sheet1" xfId="11031" xr:uid="{00000000-0005-0000-0000-0000E1090000}"/>
    <cellStyle name="Normal 10 2 14 3 8" xfId="8191" xr:uid="{00000000-0005-0000-0000-0000E2090000}"/>
    <cellStyle name="Normal 10 2 14 3 8 2" xfId="8692" xr:uid="{00000000-0005-0000-0000-0000E3090000}"/>
    <cellStyle name="Normal 10 2 14 3 8 2 2" xfId="12469" xr:uid="{00000000-0005-0000-0000-0000E4090000}"/>
    <cellStyle name="Normal 10 2 14 3 8 3" xfId="12116" xr:uid="{00000000-0005-0000-0000-0000E5090000}"/>
    <cellStyle name="Normal 10 2 14 3 8 4" xfId="11377" xr:uid="{00000000-0005-0000-0000-0000E6090000}"/>
    <cellStyle name="Normal 10 2 14 3 8_Sheet1" xfId="11030" xr:uid="{00000000-0005-0000-0000-0000E7090000}"/>
    <cellStyle name="Normal 10 2 14 3 9" xfId="8223" xr:uid="{00000000-0005-0000-0000-0000E8090000}"/>
    <cellStyle name="Normal 10 2 14 3 9 2" xfId="8693" xr:uid="{00000000-0005-0000-0000-0000E9090000}"/>
    <cellStyle name="Normal 10 2 14 3 9 2 2" xfId="12470" xr:uid="{00000000-0005-0000-0000-0000EA090000}"/>
    <cellStyle name="Normal 10 2 14 3 9 3" xfId="12146" xr:uid="{00000000-0005-0000-0000-0000EB090000}"/>
    <cellStyle name="Normal 10 2 14 3 9 4" xfId="11378" xr:uid="{00000000-0005-0000-0000-0000EC090000}"/>
    <cellStyle name="Normal 10 2 14 3 9_Sheet1" xfId="11029" xr:uid="{00000000-0005-0000-0000-0000ED090000}"/>
    <cellStyle name="Normal 10 2 14 3_Sheet1" xfId="11045" xr:uid="{00000000-0005-0000-0000-0000EE090000}"/>
    <cellStyle name="Normal 10 2 14 30" xfId="12977" xr:uid="{00000000-0005-0000-0000-0000EF090000}"/>
    <cellStyle name="Normal 10 2 14 31" xfId="13072" xr:uid="{00000000-0005-0000-0000-0000F0090000}"/>
    <cellStyle name="Normal 10 2 14 32" xfId="12962" xr:uid="{00000000-0005-0000-0000-0000F1090000}"/>
    <cellStyle name="Normal 10 2 14 33" xfId="13087" xr:uid="{00000000-0005-0000-0000-0000F2090000}"/>
    <cellStyle name="Normal 10 2 14 34" xfId="13097" xr:uid="{00000000-0005-0000-0000-0000F3090000}"/>
    <cellStyle name="Normal 10 2 14 35" xfId="13139" xr:uid="{00000000-0005-0000-0000-0000F4090000}"/>
    <cellStyle name="Normal 10 2 14 4" xfId="7839" xr:uid="{00000000-0005-0000-0000-0000F5090000}"/>
    <cellStyle name="Normal 10 2 14 4 10" xfId="8290" xr:uid="{00000000-0005-0000-0000-0000F6090000}"/>
    <cellStyle name="Normal 10 2 14 4 10 2" xfId="8695" xr:uid="{00000000-0005-0000-0000-0000F7090000}"/>
    <cellStyle name="Normal 10 2 14 4 10 2 2" xfId="12472" xr:uid="{00000000-0005-0000-0000-0000F8090000}"/>
    <cellStyle name="Normal 10 2 14 4 10 3" xfId="12207" xr:uid="{00000000-0005-0000-0000-0000F9090000}"/>
    <cellStyle name="Normal 10 2 14 4 10 4" xfId="11380" xr:uid="{00000000-0005-0000-0000-0000FA090000}"/>
    <cellStyle name="Normal 10 2 14 4 10_Sheet1" xfId="11027" xr:uid="{00000000-0005-0000-0000-0000FB090000}"/>
    <cellStyle name="Normal 10 2 14 4 11" xfId="8322" xr:uid="{00000000-0005-0000-0000-0000FC090000}"/>
    <cellStyle name="Normal 10 2 14 4 11 2" xfId="8696" xr:uid="{00000000-0005-0000-0000-0000FD090000}"/>
    <cellStyle name="Normal 10 2 14 4 11 2 2" xfId="12473" xr:uid="{00000000-0005-0000-0000-0000FE090000}"/>
    <cellStyle name="Normal 10 2 14 4 11 3" xfId="12237" xr:uid="{00000000-0005-0000-0000-0000FF090000}"/>
    <cellStyle name="Normal 10 2 14 4 11 4" xfId="11381" xr:uid="{00000000-0005-0000-0000-0000000A0000}"/>
    <cellStyle name="Normal 10 2 14 4 11_Sheet1" xfId="11026" xr:uid="{00000000-0005-0000-0000-0000010A0000}"/>
    <cellStyle name="Normal 10 2 14 4 12" xfId="8354" xr:uid="{00000000-0005-0000-0000-0000020A0000}"/>
    <cellStyle name="Normal 10 2 14 4 12 2" xfId="8697" xr:uid="{00000000-0005-0000-0000-0000030A0000}"/>
    <cellStyle name="Normal 10 2 14 4 12 2 2" xfId="12474" xr:uid="{00000000-0005-0000-0000-0000040A0000}"/>
    <cellStyle name="Normal 10 2 14 4 12 3" xfId="12267" xr:uid="{00000000-0005-0000-0000-0000050A0000}"/>
    <cellStyle name="Normal 10 2 14 4 12 4" xfId="11382" xr:uid="{00000000-0005-0000-0000-0000060A0000}"/>
    <cellStyle name="Normal 10 2 14 4 12_Sheet1" xfId="11025" xr:uid="{00000000-0005-0000-0000-0000070A0000}"/>
    <cellStyle name="Normal 10 2 14 4 13" xfId="8482" xr:uid="{00000000-0005-0000-0000-0000080A0000}"/>
    <cellStyle name="Normal 10 2 14 4 13 2" xfId="8698" xr:uid="{00000000-0005-0000-0000-0000090A0000}"/>
    <cellStyle name="Normal 10 2 14 4 13 2 2" xfId="12475" xr:uid="{00000000-0005-0000-0000-00000A0A0000}"/>
    <cellStyle name="Normal 10 2 14 4 13 3" xfId="12297" xr:uid="{00000000-0005-0000-0000-00000B0A0000}"/>
    <cellStyle name="Normal 10 2 14 4 13 4" xfId="11383" xr:uid="{00000000-0005-0000-0000-00000C0A0000}"/>
    <cellStyle name="Normal 10 2 14 4 13_Sheet1" xfId="11024" xr:uid="{00000000-0005-0000-0000-00000D0A0000}"/>
    <cellStyle name="Normal 10 2 14 4 14" xfId="8518" xr:uid="{00000000-0005-0000-0000-00000E0A0000}"/>
    <cellStyle name="Normal 10 2 14 4 14 2" xfId="8699" xr:uid="{00000000-0005-0000-0000-00000F0A0000}"/>
    <cellStyle name="Normal 10 2 14 4 14 2 2" xfId="12476" xr:uid="{00000000-0005-0000-0000-0000100A0000}"/>
    <cellStyle name="Normal 10 2 14 4 14 3" xfId="12327" xr:uid="{00000000-0005-0000-0000-0000110A0000}"/>
    <cellStyle name="Normal 10 2 14 4 14 4" xfId="11384" xr:uid="{00000000-0005-0000-0000-0000120A0000}"/>
    <cellStyle name="Normal 10 2 14 4 14_Sheet1" xfId="11023" xr:uid="{00000000-0005-0000-0000-0000130A0000}"/>
    <cellStyle name="Normal 10 2 14 4 15" xfId="8557" xr:uid="{00000000-0005-0000-0000-0000140A0000}"/>
    <cellStyle name="Normal 10 2 14 4 15 2" xfId="8700" xr:uid="{00000000-0005-0000-0000-0000150A0000}"/>
    <cellStyle name="Normal 10 2 14 4 15 2 2" xfId="12477" xr:uid="{00000000-0005-0000-0000-0000160A0000}"/>
    <cellStyle name="Normal 10 2 14 4 15 3" xfId="12359" xr:uid="{00000000-0005-0000-0000-0000170A0000}"/>
    <cellStyle name="Normal 10 2 14 4 15 4" xfId="11385" xr:uid="{00000000-0005-0000-0000-0000180A0000}"/>
    <cellStyle name="Normal 10 2 14 4 15_Sheet1" xfId="11022" xr:uid="{00000000-0005-0000-0000-0000190A0000}"/>
    <cellStyle name="Normal 10 2 14 4 16" xfId="8598" xr:uid="{00000000-0005-0000-0000-00001A0A0000}"/>
    <cellStyle name="Normal 10 2 14 4 16 2" xfId="8701" xr:uid="{00000000-0005-0000-0000-00001B0A0000}"/>
    <cellStyle name="Normal 10 2 14 4 16 2 2" xfId="12478" xr:uid="{00000000-0005-0000-0000-00001C0A0000}"/>
    <cellStyle name="Normal 10 2 14 4 16 3" xfId="12391" xr:uid="{00000000-0005-0000-0000-00001D0A0000}"/>
    <cellStyle name="Normal 10 2 14 4 16 4" xfId="11386" xr:uid="{00000000-0005-0000-0000-00001E0A0000}"/>
    <cellStyle name="Normal 10 2 14 4 16_Sheet1" xfId="11021" xr:uid="{00000000-0005-0000-0000-00001F0A0000}"/>
    <cellStyle name="Normal 10 2 14 4 17" xfId="8694" xr:uid="{00000000-0005-0000-0000-0000200A0000}"/>
    <cellStyle name="Normal 10 2 14 4 17 2" xfId="12471" xr:uid="{00000000-0005-0000-0000-0000210A0000}"/>
    <cellStyle name="Normal 10 2 14 4 18" xfId="11276" xr:uid="{00000000-0005-0000-0000-0000220A0000}"/>
    <cellStyle name="Normal 10 2 14 4 19" xfId="11900" xr:uid="{00000000-0005-0000-0000-0000230A0000}"/>
    <cellStyle name="Normal 10 2 14 4 2" xfId="7944" xr:uid="{00000000-0005-0000-0000-0000240A0000}"/>
    <cellStyle name="Normal 10 2 14 4 2 2" xfId="8702" xr:uid="{00000000-0005-0000-0000-0000250A0000}"/>
    <cellStyle name="Normal 10 2 14 4 2 2 2" xfId="12479" xr:uid="{00000000-0005-0000-0000-0000260A0000}"/>
    <cellStyle name="Normal 10 2 14 4 2 3" xfId="11989" xr:uid="{00000000-0005-0000-0000-0000270A0000}"/>
    <cellStyle name="Normal 10 2 14 4 2 4" xfId="11387" xr:uid="{00000000-0005-0000-0000-0000280A0000}"/>
    <cellStyle name="Normal 10 2 14 4 2_Sheet1" xfId="11020" xr:uid="{00000000-0005-0000-0000-0000290A0000}"/>
    <cellStyle name="Normal 10 2 14 4 20" xfId="11261" xr:uid="{00000000-0005-0000-0000-00002A0A0000}"/>
    <cellStyle name="Normal 10 2 14 4 21" xfId="11915" xr:uid="{00000000-0005-0000-0000-00002B0A0000}"/>
    <cellStyle name="Normal 10 2 14 4 22" xfId="11246" xr:uid="{00000000-0005-0000-0000-00002C0A0000}"/>
    <cellStyle name="Normal 10 2 14 4 23" xfId="11930" xr:uid="{00000000-0005-0000-0000-00002D0A0000}"/>
    <cellStyle name="Normal 10 2 14 4 24" xfId="11379" xr:uid="{00000000-0005-0000-0000-00002E0A0000}"/>
    <cellStyle name="Normal 10 2 14 4 25" xfId="12931" xr:uid="{00000000-0005-0000-0000-00002F0A0000}"/>
    <cellStyle name="Normal 10 2 14 4 26" xfId="12980" xr:uid="{00000000-0005-0000-0000-0000300A0000}"/>
    <cellStyle name="Normal 10 2 14 4 27" xfId="13069" xr:uid="{00000000-0005-0000-0000-0000310A0000}"/>
    <cellStyle name="Normal 10 2 14 4 28" xfId="12965" xr:uid="{00000000-0005-0000-0000-0000320A0000}"/>
    <cellStyle name="Normal 10 2 14 4 29" xfId="13084" xr:uid="{00000000-0005-0000-0000-0000330A0000}"/>
    <cellStyle name="Normal 10 2 14 4 3" xfId="7975" xr:uid="{00000000-0005-0000-0000-0000340A0000}"/>
    <cellStyle name="Normal 10 2 14 4 3 2" xfId="8703" xr:uid="{00000000-0005-0000-0000-0000350A0000}"/>
    <cellStyle name="Normal 10 2 14 4 3 2 2" xfId="12480" xr:uid="{00000000-0005-0000-0000-0000360A0000}"/>
    <cellStyle name="Normal 10 2 14 4 3 3" xfId="12019" xr:uid="{00000000-0005-0000-0000-0000370A0000}"/>
    <cellStyle name="Normal 10 2 14 4 3 4" xfId="11388" xr:uid="{00000000-0005-0000-0000-0000380A0000}"/>
    <cellStyle name="Normal 10 2 14 4 3_Sheet1" xfId="11019" xr:uid="{00000000-0005-0000-0000-0000390A0000}"/>
    <cellStyle name="Normal 10 2 14 4 30" xfId="13100" xr:uid="{00000000-0005-0000-0000-00003A0A0000}"/>
    <cellStyle name="Normal 10 2 14 4 31" xfId="13142" xr:uid="{00000000-0005-0000-0000-00003B0A0000}"/>
    <cellStyle name="Normal 10 2 14 4 4" xfId="8006" xr:uid="{00000000-0005-0000-0000-00003C0A0000}"/>
    <cellStyle name="Normal 10 2 14 4 4 2" xfId="8704" xr:uid="{00000000-0005-0000-0000-00003D0A0000}"/>
    <cellStyle name="Normal 10 2 14 4 4 2 2" xfId="12481" xr:uid="{00000000-0005-0000-0000-00003E0A0000}"/>
    <cellStyle name="Normal 10 2 14 4 4 3" xfId="12049" xr:uid="{00000000-0005-0000-0000-00003F0A0000}"/>
    <cellStyle name="Normal 10 2 14 4 4 4" xfId="11389" xr:uid="{00000000-0005-0000-0000-0000400A0000}"/>
    <cellStyle name="Normal 10 2 14 4 4_Sheet1" xfId="11018" xr:uid="{00000000-0005-0000-0000-0000410A0000}"/>
    <cellStyle name="Normal 10 2 14 4 5" xfId="8137" xr:uid="{00000000-0005-0000-0000-0000420A0000}"/>
    <cellStyle name="Normal 10 2 14 4 5 2" xfId="8705" xr:uid="{00000000-0005-0000-0000-0000430A0000}"/>
    <cellStyle name="Normal 10 2 14 4 5 2 2" xfId="12482" xr:uid="{00000000-0005-0000-0000-0000440A0000}"/>
    <cellStyle name="Normal 10 2 14 4 5 3" xfId="12079" xr:uid="{00000000-0005-0000-0000-0000450A0000}"/>
    <cellStyle name="Normal 10 2 14 4 5 4" xfId="11390" xr:uid="{00000000-0005-0000-0000-0000460A0000}"/>
    <cellStyle name="Normal 10 2 14 4 5_Sheet1" xfId="11017" xr:uid="{00000000-0005-0000-0000-0000470A0000}"/>
    <cellStyle name="Normal 10 2 14 4 6" xfId="8171" xr:uid="{00000000-0005-0000-0000-0000480A0000}"/>
    <cellStyle name="Normal 10 2 14 4 6 2" xfId="8706" xr:uid="{00000000-0005-0000-0000-0000490A0000}"/>
    <cellStyle name="Normal 10 2 14 4 6 2 2" xfId="12483" xr:uid="{00000000-0005-0000-0000-00004A0A0000}"/>
    <cellStyle name="Normal 10 2 14 4 6 3" xfId="12109" xr:uid="{00000000-0005-0000-0000-00004B0A0000}"/>
    <cellStyle name="Normal 10 2 14 4 6 4" xfId="11391" xr:uid="{00000000-0005-0000-0000-00004C0A0000}"/>
    <cellStyle name="Normal 10 2 14 4 6_Sheet1" xfId="11016" xr:uid="{00000000-0005-0000-0000-00004D0A0000}"/>
    <cellStyle name="Normal 10 2 14 4 7" xfId="8192" xr:uid="{00000000-0005-0000-0000-00004E0A0000}"/>
    <cellStyle name="Normal 10 2 14 4 7 2" xfId="8707" xr:uid="{00000000-0005-0000-0000-00004F0A0000}"/>
    <cellStyle name="Normal 10 2 14 4 7 2 2" xfId="12484" xr:uid="{00000000-0005-0000-0000-0000500A0000}"/>
    <cellStyle name="Normal 10 2 14 4 7 3" xfId="12117" xr:uid="{00000000-0005-0000-0000-0000510A0000}"/>
    <cellStyle name="Normal 10 2 14 4 7 4" xfId="11392" xr:uid="{00000000-0005-0000-0000-0000520A0000}"/>
    <cellStyle name="Normal 10 2 14 4 7_Sheet1" xfId="11015" xr:uid="{00000000-0005-0000-0000-0000530A0000}"/>
    <cellStyle name="Normal 10 2 14 4 8" xfId="8224" xr:uid="{00000000-0005-0000-0000-0000540A0000}"/>
    <cellStyle name="Normal 10 2 14 4 8 2" xfId="8708" xr:uid="{00000000-0005-0000-0000-0000550A0000}"/>
    <cellStyle name="Normal 10 2 14 4 8 2 2" xfId="12485" xr:uid="{00000000-0005-0000-0000-0000560A0000}"/>
    <cellStyle name="Normal 10 2 14 4 8 3" xfId="12147" xr:uid="{00000000-0005-0000-0000-0000570A0000}"/>
    <cellStyle name="Normal 10 2 14 4 8 4" xfId="11393" xr:uid="{00000000-0005-0000-0000-0000580A0000}"/>
    <cellStyle name="Normal 10 2 14 4 8_Sheet1" xfId="11014" xr:uid="{00000000-0005-0000-0000-0000590A0000}"/>
    <cellStyle name="Normal 10 2 14 4 9" xfId="8258" xr:uid="{00000000-0005-0000-0000-00005A0A0000}"/>
    <cellStyle name="Normal 10 2 14 4 9 2" xfId="8709" xr:uid="{00000000-0005-0000-0000-00005B0A0000}"/>
    <cellStyle name="Normal 10 2 14 4 9 2 2" xfId="12486" xr:uid="{00000000-0005-0000-0000-00005C0A0000}"/>
    <cellStyle name="Normal 10 2 14 4 9 3" xfId="12177" xr:uid="{00000000-0005-0000-0000-00005D0A0000}"/>
    <cellStyle name="Normal 10 2 14 4 9 4" xfId="11394" xr:uid="{00000000-0005-0000-0000-00005E0A0000}"/>
    <cellStyle name="Normal 10 2 14 4 9_Sheet1" xfId="11013" xr:uid="{00000000-0005-0000-0000-00005F0A0000}"/>
    <cellStyle name="Normal 10 2 14 4_Sheet1" xfId="11028" xr:uid="{00000000-0005-0000-0000-0000600A0000}"/>
    <cellStyle name="Normal 10 2 14 5" xfId="7847" xr:uid="{00000000-0005-0000-0000-0000610A0000}"/>
    <cellStyle name="Normal 10 2 14 5 10" xfId="8291" xr:uid="{00000000-0005-0000-0000-0000620A0000}"/>
    <cellStyle name="Normal 10 2 14 5 10 2" xfId="8711" xr:uid="{00000000-0005-0000-0000-0000630A0000}"/>
    <cellStyle name="Normal 10 2 14 5 10 2 2" xfId="12488" xr:uid="{00000000-0005-0000-0000-0000640A0000}"/>
    <cellStyle name="Normal 10 2 14 5 10 3" xfId="12208" xr:uid="{00000000-0005-0000-0000-0000650A0000}"/>
    <cellStyle name="Normal 10 2 14 5 10 4" xfId="11396" xr:uid="{00000000-0005-0000-0000-0000660A0000}"/>
    <cellStyle name="Normal 10 2 14 5 10_Sheet1" xfId="11011" xr:uid="{00000000-0005-0000-0000-0000670A0000}"/>
    <cellStyle name="Normal 10 2 14 5 11" xfId="8323" xr:uid="{00000000-0005-0000-0000-0000680A0000}"/>
    <cellStyle name="Normal 10 2 14 5 11 2" xfId="8712" xr:uid="{00000000-0005-0000-0000-0000690A0000}"/>
    <cellStyle name="Normal 10 2 14 5 11 2 2" xfId="12489" xr:uid="{00000000-0005-0000-0000-00006A0A0000}"/>
    <cellStyle name="Normal 10 2 14 5 11 3" xfId="12238" xr:uid="{00000000-0005-0000-0000-00006B0A0000}"/>
    <cellStyle name="Normal 10 2 14 5 11 4" xfId="11397" xr:uid="{00000000-0005-0000-0000-00006C0A0000}"/>
    <cellStyle name="Normal 10 2 14 5 11_Sheet1" xfId="11010" xr:uid="{00000000-0005-0000-0000-00006D0A0000}"/>
    <cellStyle name="Normal 10 2 14 5 12" xfId="8355" xr:uid="{00000000-0005-0000-0000-00006E0A0000}"/>
    <cellStyle name="Normal 10 2 14 5 12 2" xfId="8713" xr:uid="{00000000-0005-0000-0000-00006F0A0000}"/>
    <cellStyle name="Normal 10 2 14 5 12 2 2" xfId="12490" xr:uid="{00000000-0005-0000-0000-0000700A0000}"/>
    <cellStyle name="Normal 10 2 14 5 12 3" xfId="12268" xr:uid="{00000000-0005-0000-0000-0000710A0000}"/>
    <cellStyle name="Normal 10 2 14 5 12 4" xfId="11398" xr:uid="{00000000-0005-0000-0000-0000720A0000}"/>
    <cellStyle name="Normal 10 2 14 5 12_Sheet1" xfId="11009" xr:uid="{00000000-0005-0000-0000-0000730A0000}"/>
    <cellStyle name="Normal 10 2 14 5 13" xfId="8483" xr:uid="{00000000-0005-0000-0000-0000740A0000}"/>
    <cellStyle name="Normal 10 2 14 5 13 2" xfId="8714" xr:uid="{00000000-0005-0000-0000-0000750A0000}"/>
    <cellStyle name="Normal 10 2 14 5 13 2 2" xfId="12491" xr:uid="{00000000-0005-0000-0000-0000760A0000}"/>
    <cellStyle name="Normal 10 2 14 5 13 3" xfId="12298" xr:uid="{00000000-0005-0000-0000-0000770A0000}"/>
    <cellStyle name="Normal 10 2 14 5 13 4" xfId="11399" xr:uid="{00000000-0005-0000-0000-0000780A0000}"/>
    <cellStyle name="Normal 10 2 14 5 13_Sheet1" xfId="11008" xr:uid="{00000000-0005-0000-0000-0000790A0000}"/>
    <cellStyle name="Normal 10 2 14 5 14" xfId="8519" xr:uid="{00000000-0005-0000-0000-00007A0A0000}"/>
    <cellStyle name="Normal 10 2 14 5 14 2" xfId="8715" xr:uid="{00000000-0005-0000-0000-00007B0A0000}"/>
    <cellStyle name="Normal 10 2 14 5 14 2 2" xfId="12492" xr:uid="{00000000-0005-0000-0000-00007C0A0000}"/>
    <cellStyle name="Normal 10 2 14 5 14 3" xfId="12328" xr:uid="{00000000-0005-0000-0000-00007D0A0000}"/>
    <cellStyle name="Normal 10 2 14 5 14 4" xfId="11400" xr:uid="{00000000-0005-0000-0000-00007E0A0000}"/>
    <cellStyle name="Normal 10 2 14 5 14_Sheet1" xfId="11007" xr:uid="{00000000-0005-0000-0000-00007F0A0000}"/>
    <cellStyle name="Normal 10 2 14 5 15" xfId="8558" xr:uid="{00000000-0005-0000-0000-0000800A0000}"/>
    <cellStyle name="Normal 10 2 14 5 15 2" xfId="8716" xr:uid="{00000000-0005-0000-0000-0000810A0000}"/>
    <cellStyle name="Normal 10 2 14 5 15 2 2" xfId="12493" xr:uid="{00000000-0005-0000-0000-0000820A0000}"/>
    <cellStyle name="Normal 10 2 14 5 15 3" xfId="12360" xr:uid="{00000000-0005-0000-0000-0000830A0000}"/>
    <cellStyle name="Normal 10 2 14 5 15 4" xfId="11401" xr:uid="{00000000-0005-0000-0000-0000840A0000}"/>
    <cellStyle name="Normal 10 2 14 5 15_Sheet1" xfId="11006" xr:uid="{00000000-0005-0000-0000-0000850A0000}"/>
    <cellStyle name="Normal 10 2 14 5 16" xfId="8599" xr:uid="{00000000-0005-0000-0000-0000860A0000}"/>
    <cellStyle name="Normal 10 2 14 5 16 2" xfId="8717" xr:uid="{00000000-0005-0000-0000-0000870A0000}"/>
    <cellStyle name="Normal 10 2 14 5 16 2 2" xfId="12494" xr:uid="{00000000-0005-0000-0000-0000880A0000}"/>
    <cellStyle name="Normal 10 2 14 5 16 3" xfId="12392" xr:uid="{00000000-0005-0000-0000-0000890A0000}"/>
    <cellStyle name="Normal 10 2 14 5 16 4" xfId="11402" xr:uid="{00000000-0005-0000-0000-00008A0A0000}"/>
    <cellStyle name="Normal 10 2 14 5 16_Sheet1" xfId="11005" xr:uid="{00000000-0005-0000-0000-00008B0A0000}"/>
    <cellStyle name="Normal 10 2 14 5 17" xfId="8710" xr:uid="{00000000-0005-0000-0000-00008C0A0000}"/>
    <cellStyle name="Normal 10 2 14 5 17 2" xfId="12487" xr:uid="{00000000-0005-0000-0000-00008D0A0000}"/>
    <cellStyle name="Normal 10 2 14 5 18" xfId="11277" xr:uid="{00000000-0005-0000-0000-00008E0A0000}"/>
    <cellStyle name="Normal 10 2 14 5 19" xfId="11899" xr:uid="{00000000-0005-0000-0000-00008F0A0000}"/>
    <cellStyle name="Normal 10 2 14 5 2" xfId="7925" xr:uid="{00000000-0005-0000-0000-0000900A0000}"/>
    <cellStyle name="Normal 10 2 14 5 2 2" xfId="8718" xr:uid="{00000000-0005-0000-0000-0000910A0000}"/>
    <cellStyle name="Normal 10 2 14 5 2 2 2" xfId="12495" xr:uid="{00000000-0005-0000-0000-0000920A0000}"/>
    <cellStyle name="Normal 10 2 14 5 2 3" xfId="11971" xr:uid="{00000000-0005-0000-0000-0000930A0000}"/>
    <cellStyle name="Normal 10 2 14 5 2 4" xfId="11403" xr:uid="{00000000-0005-0000-0000-0000940A0000}"/>
    <cellStyle name="Normal 10 2 14 5 2_Sheet1" xfId="11004" xr:uid="{00000000-0005-0000-0000-0000950A0000}"/>
    <cellStyle name="Normal 10 2 14 5 20" xfId="11262" xr:uid="{00000000-0005-0000-0000-0000960A0000}"/>
    <cellStyle name="Normal 10 2 14 5 21" xfId="11914" xr:uid="{00000000-0005-0000-0000-0000970A0000}"/>
    <cellStyle name="Normal 10 2 14 5 22" xfId="11247" xr:uid="{00000000-0005-0000-0000-0000980A0000}"/>
    <cellStyle name="Normal 10 2 14 5 23" xfId="11929" xr:uid="{00000000-0005-0000-0000-0000990A0000}"/>
    <cellStyle name="Normal 10 2 14 5 24" xfId="11395" xr:uid="{00000000-0005-0000-0000-00009A0A0000}"/>
    <cellStyle name="Normal 10 2 14 5 25" xfId="12932" xr:uid="{00000000-0005-0000-0000-00009B0A0000}"/>
    <cellStyle name="Normal 10 2 14 5 26" xfId="12981" xr:uid="{00000000-0005-0000-0000-00009C0A0000}"/>
    <cellStyle name="Normal 10 2 14 5 27" xfId="13068" xr:uid="{00000000-0005-0000-0000-00009D0A0000}"/>
    <cellStyle name="Normal 10 2 14 5 28" xfId="12966" xr:uid="{00000000-0005-0000-0000-00009E0A0000}"/>
    <cellStyle name="Normal 10 2 14 5 29" xfId="13083" xr:uid="{00000000-0005-0000-0000-00009F0A0000}"/>
    <cellStyle name="Normal 10 2 14 5 3" xfId="7957" xr:uid="{00000000-0005-0000-0000-0000A00A0000}"/>
    <cellStyle name="Normal 10 2 14 5 3 2" xfId="8719" xr:uid="{00000000-0005-0000-0000-0000A10A0000}"/>
    <cellStyle name="Normal 10 2 14 5 3 2 2" xfId="12496" xr:uid="{00000000-0005-0000-0000-0000A20A0000}"/>
    <cellStyle name="Normal 10 2 14 5 3 3" xfId="12001" xr:uid="{00000000-0005-0000-0000-0000A30A0000}"/>
    <cellStyle name="Normal 10 2 14 5 3 4" xfId="11404" xr:uid="{00000000-0005-0000-0000-0000A40A0000}"/>
    <cellStyle name="Normal 10 2 14 5 3_Sheet1" xfId="11003" xr:uid="{00000000-0005-0000-0000-0000A50A0000}"/>
    <cellStyle name="Normal 10 2 14 5 30" xfId="13101" xr:uid="{00000000-0005-0000-0000-0000A60A0000}"/>
    <cellStyle name="Normal 10 2 14 5 31" xfId="13143" xr:uid="{00000000-0005-0000-0000-0000A70A0000}"/>
    <cellStyle name="Normal 10 2 14 5 4" xfId="7988" xr:uid="{00000000-0005-0000-0000-0000A80A0000}"/>
    <cellStyle name="Normal 10 2 14 5 4 2" xfId="8720" xr:uid="{00000000-0005-0000-0000-0000A90A0000}"/>
    <cellStyle name="Normal 10 2 14 5 4 2 2" xfId="12497" xr:uid="{00000000-0005-0000-0000-0000AA0A0000}"/>
    <cellStyle name="Normal 10 2 14 5 4 3" xfId="12031" xr:uid="{00000000-0005-0000-0000-0000AB0A0000}"/>
    <cellStyle name="Normal 10 2 14 5 4 4" xfId="11405" xr:uid="{00000000-0005-0000-0000-0000AC0A0000}"/>
    <cellStyle name="Normal 10 2 14 5 4_Sheet1" xfId="11002" xr:uid="{00000000-0005-0000-0000-0000AD0A0000}"/>
    <cellStyle name="Normal 10 2 14 5 5" xfId="8119" xr:uid="{00000000-0005-0000-0000-0000AE0A0000}"/>
    <cellStyle name="Normal 10 2 14 5 5 2" xfId="8721" xr:uid="{00000000-0005-0000-0000-0000AF0A0000}"/>
    <cellStyle name="Normal 10 2 14 5 5 2 2" xfId="12498" xr:uid="{00000000-0005-0000-0000-0000B00A0000}"/>
    <cellStyle name="Normal 10 2 14 5 5 3" xfId="12061" xr:uid="{00000000-0005-0000-0000-0000B10A0000}"/>
    <cellStyle name="Normal 10 2 14 5 5 4" xfId="11406" xr:uid="{00000000-0005-0000-0000-0000B20A0000}"/>
    <cellStyle name="Normal 10 2 14 5 5_Sheet1" xfId="11001" xr:uid="{00000000-0005-0000-0000-0000B30A0000}"/>
    <cellStyle name="Normal 10 2 14 5 6" xfId="8153" xr:uid="{00000000-0005-0000-0000-0000B40A0000}"/>
    <cellStyle name="Normal 10 2 14 5 6 2" xfId="8722" xr:uid="{00000000-0005-0000-0000-0000B50A0000}"/>
    <cellStyle name="Normal 10 2 14 5 6 2 2" xfId="12499" xr:uid="{00000000-0005-0000-0000-0000B60A0000}"/>
    <cellStyle name="Normal 10 2 14 5 6 3" xfId="12091" xr:uid="{00000000-0005-0000-0000-0000B70A0000}"/>
    <cellStyle name="Normal 10 2 14 5 6 4" xfId="11407" xr:uid="{00000000-0005-0000-0000-0000B80A0000}"/>
    <cellStyle name="Normal 10 2 14 5 6_Sheet1" xfId="11000" xr:uid="{00000000-0005-0000-0000-0000B90A0000}"/>
    <cellStyle name="Normal 10 2 14 5 7" xfId="8193" xr:uid="{00000000-0005-0000-0000-0000BA0A0000}"/>
    <cellStyle name="Normal 10 2 14 5 7 2" xfId="8723" xr:uid="{00000000-0005-0000-0000-0000BB0A0000}"/>
    <cellStyle name="Normal 10 2 14 5 7 2 2" xfId="12500" xr:uid="{00000000-0005-0000-0000-0000BC0A0000}"/>
    <cellStyle name="Normal 10 2 14 5 7 3" xfId="12118" xr:uid="{00000000-0005-0000-0000-0000BD0A0000}"/>
    <cellStyle name="Normal 10 2 14 5 7 4" xfId="11408" xr:uid="{00000000-0005-0000-0000-0000BE0A0000}"/>
    <cellStyle name="Normal 10 2 14 5 7_Sheet1" xfId="10999" xr:uid="{00000000-0005-0000-0000-0000BF0A0000}"/>
    <cellStyle name="Normal 10 2 14 5 8" xfId="8225" xr:uid="{00000000-0005-0000-0000-0000C00A0000}"/>
    <cellStyle name="Normal 10 2 14 5 8 2" xfId="8724" xr:uid="{00000000-0005-0000-0000-0000C10A0000}"/>
    <cellStyle name="Normal 10 2 14 5 8 2 2" xfId="12501" xr:uid="{00000000-0005-0000-0000-0000C20A0000}"/>
    <cellStyle name="Normal 10 2 14 5 8 3" xfId="12148" xr:uid="{00000000-0005-0000-0000-0000C30A0000}"/>
    <cellStyle name="Normal 10 2 14 5 8 4" xfId="11409" xr:uid="{00000000-0005-0000-0000-0000C40A0000}"/>
    <cellStyle name="Normal 10 2 14 5 8_Sheet1" xfId="10998" xr:uid="{00000000-0005-0000-0000-0000C50A0000}"/>
    <cellStyle name="Normal 10 2 14 5 9" xfId="8259" xr:uid="{00000000-0005-0000-0000-0000C60A0000}"/>
    <cellStyle name="Normal 10 2 14 5 9 2" xfId="8725" xr:uid="{00000000-0005-0000-0000-0000C70A0000}"/>
    <cellStyle name="Normal 10 2 14 5 9 2 2" xfId="12502" xr:uid="{00000000-0005-0000-0000-0000C80A0000}"/>
    <cellStyle name="Normal 10 2 14 5 9 3" xfId="12178" xr:uid="{00000000-0005-0000-0000-0000C90A0000}"/>
    <cellStyle name="Normal 10 2 14 5 9 4" xfId="11410" xr:uid="{00000000-0005-0000-0000-0000CA0A0000}"/>
    <cellStyle name="Normal 10 2 14 5 9_Sheet1" xfId="10997" xr:uid="{00000000-0005-0000-0000-0000CB0A0000}"/>
    <cellStyle name="Normal 10 2 14 5_Sheet1" xfId="11012" xr:uid="{00000000-0005-0000-0000-0000CC0A0000}"/>
    <cellStyle name="Normal 10 2 14 6" xfId="7919" xr:uid="{00000000-0005-0000-0000-0000CD0A0000}"/>
    <cellStyle name="Normal 10 2 14 6 2" xfId="8726" xr:uid="{00000000-0005-0000-0000-0000CE0A0000}"/>
    <cellStyle name="Normal 10 2 14 6 2 2" xfId="12503" xr:uid="{00000000-0005-0000-0000-0000CF0A0000}"/>
    <cellStyle name="Normal 10 2 14 6 3" xfId="11965" xr:uid="{00000000-0005-0000-0000-0000D00A0000}"/>
    <cellStyle name="Normal 10 2 14 6 4" xfId="11411" xr:uid="{00000000-0005-0000-0000-0000D10A0000}"/>
    <cellStyle name="Normal 10 2 14 6_Sheet1" xfId="10996" xr:uid="{00000000-0005-0000-0000-0000D20A0000}"/>
    <cellStyle name="Normal 10 2 14 7" xfId="7951" xr:uid="{00000000-0005-0000-0000-0000D30A0000}"/>
    <cellStyle name="Normal 10 2 14 7 2" xfId="8727" xr:uid="{00000000-0005-0000-0000-0000D40A0000}"/>
    <cellStyle name="Normal 10 2 14 7 2 2" xfId="12504" xr:uid="{00000000-0005-0000-0000-0000D50A0000}"/>
    <cellStyle name="Normal 10 2 14 7 3" xfId="11995" xr:uid="{00000000-0005-0000-0000-0000D60A0000}"/>
    <cellStyle name="Normal 10 2 14 7 4" xfId="11412" xr:uid="{00000000-0005-0000-0000-0000D70A0000}"/>
    <cellStyle name="Normal 10 2 14 7_Sheet1" xfId="10995" xr:uid="{00000000-0005-0000-0000-0000D80A0000}"/>
    <cellStyle name="Normal 10 2 14 8" xfId="7982" xr:uid="{00000000-0005-0000-0000-0000D90A0000}"/>
    <cellStyle name="Normal 10 2 14 8 2" xfId="8728" xr:uid="{00000000-0005-0000-0000-0000DA0A0000}"/>
    <cellStyle name="Normal 10 2 14 8 2 2" xfId="12505" xr:uid="{00000000-0005-0000-0000-0000DB0A0000}"/>
    <cellStyle name="Normal 10 2 14 8 3" xfId="12025" xr:uid="{00000000-0005-0000-0000-0000DC0A0000}"/>
    <cellStyle name="Normal 10 2 14 8 4" xfId="11413" xr:uid="{00000000-0005-0000-0000-0000DD0A0000}"/>
    <cellStyle name="Normal 10 2 14 8_Sheet1" xfId="10994" xr:uid="{00000000-0005-0000-0000-0000DE0A0000}"/>
    <cellStyle name="Normal 10 2 14 9" xfId="8113" xr:uid="{00000000-0005-0000-0000-0000DF0A0000}"/>
    <cellStyle name="Normal 10 2 14 9 2" xfId="8729" xr:uid="{00000000-0005-0000-0000-0000E00A0000}"/>
    <cellStyle name="Normal 10 2 14 9 2 2" xfId="12506" xr:uid="{00000000-0005-0000-0000-0000E10A0000}"/>
    <cellStyle name="Normal 10 2 14 9 3" xfId="12055" xr:uid="{00000000-0005-0000-0000-0000E20A0000}"/>
    <cellStyle name="Normal 10 2 14 9 4" xfId="11414" xr:uid="{00000000-0005-0000-0000-0000E30A0000}"/>
    <cellStyle name="Normal 10 2 14 9_Sheet1" xfId="10993" xr:uid="{00000000-0005-0000-0000-0000E40A0000}"/>
    <cellStyle name="Normal 10 2 14_Sheet1" xfId="11074" xr:uid="{00000000-0005-0000-0000-0000E50A0000}"/>
    <cellStyle name="Normal 10 2 15" xfId="7597" xr:uid="{00000000-0005-0000-0000-0000E60A0000}"/>
    <cellStyle name="Normal 10 2 15 10" xfId="8149" xr:uid="{00000000-0005-0000-0000-0000E70A0000}"/>
    <cellStyle name="Normal 10 2 15 10 2" xfId="8731" xr:uid="{00000000-0005-0000-0000-0000E80A0000}"/>
    <cellStyle name="Normal 10 2 15 10 2 2" xfId="12508" xr:uid="{00000000-0005-0000-0000-0000E90A0000}"/>
    <cellStyle name="Normal 10 2 15 10 3" xfId="12087" xr:uid="{00000000-0005-0000-0000-0000EA0A0000}"/>
    <cellStyle name="Normal 10 2 15 10 4" xfId="11416" xr:uid="{00000000-0005-0000-0000-0000EB0A0000}"/>
    <cellStyle name="Normal 10 2 15 10_Sheet1" xfId="10991" xr:uid="{00000000-0005-0000-0000-0000EC0A0000}"/>
    <cellStyle name="Normal 10 2 15 11" xfId="8194" xr:uid="{00000000-0005-0000-0000-0000ED0A0000}"/>
    <cellStyle name="Normal 10 2 15 11 2" xfId="8732" xr:uid="{00000000-0005-0000-0000-0000EE0A0000}"/>
    <cellStyle name="Normal 10 2 15 11 2 2" xfId="12509" xr:uid="{00000000-0005-0000-0000-0000EF0A0000}"/>
    <cellStyle name="Normal 10 2 15 11 3" xfId="12119" xr:uid="{00000000-0005-0000-0000-0000F00A0000}"/>
    <cellStyle name="Normal 10 2 15 11 4" xfId="11417" xr:uid="{00000000-0005-0000-0000-0000F10A0000}"/>
    <cellStyle name="Normal 10 2 15 11_Sheet1" xfId="10990" xr:uid="{00000000-0005-0000-0000-0000F20A0000}"/>
    <cellStyle name="Normal 10 2 15 12" xfId="8226" xr:uid="{00000000-0005-0000-0000-0000F30A0000}"/>
    <cellStyle name="Normal 10 2 15 12 2" xfId="8733" xr:uid="{00000000-0005-0000-0000-0000F40A0000}"/>
    <cellStyle name="Normal 10 2 15 12 2 2" xfId="12510" xr:uid="{00000000-0005-0000-0000-0000F50A0000}"/>
    <cellStyle name="Normal 10 2 15 12 3" xfId="12149" xr:uid="{00000000-0005-0000-0000-0000F60A0000}"/>
    <cellStyle name="Normal 10 2 15 12 4" xfId="11418" xr:uid="{00000000-0005-0000-0000-0000F70A0000}"/>
    <cellStyle name="Normal 10 2 15 12_Sheet1" xfId="10989" xr:uid="{00000000-0005-0000-0000-0000F80A0000}"/>
    <cellStyle name="Normal 10 2 15 13" xfId="8260" xr:uid="{00000000-0005-0000-0000-0000F90A0000}"/>
    <cellStyle name="Normal 10 2 15 13 2" xfId="8734" xr:uid="{00000000-0005-0000-0000-0000FA0A0000}"/>
    <cellStyle name="Normal 10 2 15 13 2 2" xfId="12511" xr:uid="{00000000-0005-0000-0000-0000FB0A0000}"/>
    <cellStyle name="Normal 10 2 15 13 3" xfId="12179" xr:uid="{00000000-0005-0000-0000-0000FC0A0000}"/>
    <cellStyle name="Normal 10 2 15 13 4" xfId="11419" xr:uid="{00000000-0005-0000-0000-0000FD0A0000}"/>
    <cellStyle name="Normal 10 2 15 13_Sheet1" xfId="10988" xr:uid="{00000000-0005-0000-0000-0000FE0A0000}"/>
    <cellStyle name="Normal 10 2 15 14" xfId="8292" xr:uid="{00000000-0005-0000-0000-0000FF0A0000}"/>
    <cellStyle name="Normal 10 2 15 14 2" xfId="8735" xr:uid="{00000000-0005-0000-0000-0000000B0000}"/>
    <cellStyle name="Normal 10 2 15 14 2 2" xfId="12512" xr:uid="{00000000-0005-0000-0000-0000010B0000}"/>
    <cellStyle name="Normal 10 2 15 14 3" xfId="12209" xr:uid="{00000000-0005-0000-0000-0000020B0000}"/>
    <cellStyle name="Normal 10 2 15 14 4" xfId="11420" xr:uid="{00000000-0005-0000-0000-0000030B0000}"/>
    <cellStyle name="Normal 10 2 15 14_Sheet1" xfId="10987" xr:uid="{00000000-0005-0000-0000-0000040B0000}"/>
    <cellStyle name="Normal 10 2 15 15" xfId="8324" xr:uid="{00000000-0005-0000-0000-0000050B0000}"/>
    <cellStyle name="Normal 10 2 15 15 2" xfId="8736" xr:uid="{00000000-0005-0000-0000-0000060B0000}"/>
    <cellStyle name="Normal 10 2 15 15 2 2" xfId="12513" xr:uid="{00000000-0005-0000-0000-0000070B0000}"/>
    <cellStyle name="Normal 10 2 15 15 3" xfId="12239" xr:uid="{00000000-0005-0000-0000-0000080B0000}"/>
    <cellStyle name="Normal 10 2 15 15 4" xfId="11421" xr:uid="{00000000-0005-0000-0000-0000090B0000}"/>
    <cellStyle name="Normal 10 2 15 15_Sheet1" xfId="10986" xr:uid="{00000000-0005-0000-0000-00000A0B0000}"/>
    <cellStyle name="Normal 10 2 15 16" xfId="8356" xr:uid="{00000000-0005-0000-0000-00000B0B0000}"/>
    <cellStyle name="Normal 10 2 15 16 2" xfId="8737" xr:uid="{00000000-0005-0000-0000-00000C0B0000}"/>
    <cellStyle name="Normal 10 2 15 16 2 2" xfId="12514" xr:uid="{00000000-0005-0000-0000-00000D0B0000}"/>
    <cellStyle name="Normal 10 2 15 16 3" xfId="12269" xr:uid="{00000000-0005-0000-0000-00000E0B0000}"/>
    <cellStyle name="Normal 10 2 15 16 4" xfId="11422" xr:uid="{00000000-0005-0000-0000-00000F0B0000}"/>
    <cellStyle name="Normal 10 2 15 16_Sheet1" xfId="10985" xr:uid="{00000000-0005-0000-0000-0000100B0000}"/>
    <cellStyle name="Normal 10 2 15 17" xfId="8484" xr:uid="{00000000-0005-0000-0000-0000110B0000}"/>
    <cellStyle name="Normal 10 2 15 17 2" xfId="8738" xr:uid="{00000000-0005-0000-0000-0000120B0000}"/>
    <cellStyle name="Normal 10 2 15 17 2 2" xfId="12515" xr:uid="{00000000-0005-0000-0000-0000130B0000}"/>
    <cellStyle name="Normal 10 2 15 17 3" xfId="12299" xr:uid="{00000000-0005-0000-0000-0000140B0000}"/>
    <cellStyle name="Normal 10 2 15 17 4" xfId="11423" xr:uid="{00000000-0005-0000-0000-0000150B0000}"/>
    <cellStyle name="Normal 10 2 15 17_Sheet1" xfId="10984" xr:uid="{00000000-0005-0000-0000-0000160B0000}"/>
    <cellStyle name="Normal 10 2 15 18" xfId="8520" xr:uid="{00000000-0005-0000-0000-0000170B0000}"/>
    <cellStyle name="Normal 10 2 15 18 2" xfId="8739" xr:uid="{00000000-0005-0000-0000-0000180B0000}"/>
    <cellStyle name="Normal 10 2 15 18 2 2" xfId="12516" xr:uid="{00000000-0005-0000-0000-0000190B0000}"/>
    <cellStyle name="Normal 10 2 15 18 3" xfId="12329" xr:uid="{00000000-0005-0000-0000-00001A0B0000}"/>
    <cellStyle name="Normal 10 2 15 18 4" xfId="11424" xr:uid="{00000000-0005-0000-0000-00001B0B0000}"/>
    <cellStyle name="Normal 10 2 15 18_Sheet1" xfId="10983" xr:uid="{00000000-0005-0000-0000-00001C0B0000}"/>
    <cellStyle name="Normal 10 2 15 19" xfId="8559" xr:uid="{00000000-0005-0000-0000-00001D0B0000}"/>
    <cellStyle name="Normal 10 2 15 19 2" xfId="8740" xr:uid="{00000000-0005-0000-0000-00001E0B0000}"/>
    <cellStyle name="Normal 10 2 15 19 2 2" xfId="12517" xr:uid="{00000000-0005-0000-0000-00001F0B0000}"/>
    <cellStyle name="Normal 10 2 15 19 3" xfId="12361" xr:uid="{00000000-0005-0000-0000-0000200B0000}"/>
    <cellStyle name="Normal 10 2 15 19 4" xfId="11425" xr:uid="{00000000-0005-0000-0000-0000210B0000}"/>
    <cellStyle name="Normal 10 2 15 19_Sheet1" xfId="10982" xr:uid="{00000000-0005-0000-0000-0000220B0000}"/>
    <cellStyle name="Normal 10 2 15 2" xfId="7818" xr:uid="{00000000-0005-0000-0000-0000230B0000}"/>
    <cellStyle name="Normal 10 2 15 2 10" xfId="8261" xr:uid="{00000000-0005-0000-0000-0000240B0000}"/>
    <cellStyle name="Normal 10 2 15 2 10 2" xfId="8742" xr:uid="{00000000-0005-0000-0000-0000250B0000}"/>
    <cellStyle name="Normal 10 2 15 2 10 2 2" xfId="12519" xr:uid="{00000000-0005-0000-0000-0000260B0000}"/>
    <cellStyle name="Normal 10 2 15 2 10 3" xfId="12180" xr:uid="{00000000-0005-0000-0000-0000270B0000}"/>
    <cellStyle name="Normal 10 2 15 2 10 4" xfId="11427" xr:uid="{00000000-0005-0000-0000-0000280B0000}"/>
    <cellStyle name="Normal 10 2 15 2 10_Sheet1" xfId="10980" xr:uid="{00000000-0005-0000-0000-0000290B0000}"/>
    <cellStyle name="Normal 10 2 15 2 11" xfId="8293" xr:uid="{00000000-0005-0000-0000-00002A0B0000}"/>
    <cellStyle name="Normal 10 2 15 2 11 2" xfId="8743" xr:uid="{00000000-0005-0000-0000-00002B0B0000}"/>
    <cellStyle name="Normal 10 2 15 2 11 2 2" xfId="12520" xr:uid="{00000000-0005-0000-0000-00002C0B0000}"/>
    <cellStyle name="Normal 10 2 15 2 11 3" xfId="12210" xr:uid="{00000000-0005-0000-0000-00002D0B0000}"/>
    <cellStyle name="Normal 10 2 15 2 11 4" xfId="11428" xr:uid="{00000000-0005-0000-0000-00002E0B0000}"/>
    <cellStyle name="Normal 10 2 15 2 11_Sheet1" xfId="10979" xr:uid="{00000000-0005-0000-0000-00002F0B0000}"/>
    <cellStyle name="Normal 10 2 15 2 12" xfId="8325" xr:uid="{00000000-0005-0000-0000-0000300B0000}"/>
    <cellStyle name="Normal 10 2 15 2 12 2" xfId="8744" xr:uid="{00000000-0005-0000-0000-0000310B0000}"/>
    <cellStyle name="Normal 10 2 15 2 12 2 2" xfId="12521" xr:uid="{00000000-0005-0000-0000-0000320B0000}"/>
    <cellStyle name="Normal 10 2 15 2 12 3" xfId="12240" xr:uid="{00000000-0005-0000-0000-0000330B0000}"/>
    <cellStyle name="Normal 10 2 15 2 12 4" xfId="11429" xr:uid="{00000000-0005-0000-0000-0000340B0000}"/>
    <cellStyle name="Normal 10 2 15 2 12_Sheet1" xfId="10978" xr:uid="{00000000-0005-0000-0000-0000350B0000}"/>
    <cellStyle name="Normal 10 2 15 2 13" xfId="8357" xr:uid="{00000000-0005-0000-0000-0000360B0000}"/>
    <cellStyle name="Normal 10 2 15 2 13 2" xfId="8745" xr:uid="{00000000-0005-0000-0000-0000370B0000}"/>
    <cellStyle name="Normal 10 2 15 2 13 2 2" xfId="12522" xr:uid="{00000000-0005-0000-0000-0000380B0000}"/>
    <cellStyle name="Normal 10 2 15 2 13 3" xfId="12270" xr:uid="{00000000-0005-0000-0000-0000390B0000}"/>
    <cellStyle name="Normal 10 2 15 2 13 4" xfId="11430" xr:uid="{00000000-0005-0000-0000-00003A0B0000}"/>
    <cellStyle name="Normal 10 2 15 2 13_Sheet1" xfId="10977" xr:uid="{00000000-0005-0000-0000-00003B0B0000}"/>
    <cellStyle name="Normal 10 2 15 2 14" xfId="8485" xr:uid="{00000000-0005-0000-0000-00003C0B0000}"/>
    <cellStyle name="Normal 10 2 15 2 14 2" xfId="8746" xr:uid="{00000000-0005-0000-0000-00003D0B0000}"/>
    <cellStyle name="Normal 10 2 15 2 14 2 2" xfId="12523" xr:uid="{00000000-0005-0000-0000-00003E0B0000}"/>
    <cellStyle name="Normal 10 2 15 2 14 3" xfId="12300" xr:uid="{00000000-0005-0000-0000-00003F0B0000}"/>
    <cellStyle name="Normal 10 2 15 2 14 4" xfId="11431" xr:uid="{00000000-0005-0000-0000-0000400B0000}"/>
    <cellStyle name="Normal 10 2 15 2 14_Sheet1" xfId="10976" xr:uid="{00000000-0005-0000-0000-0000410B0000}"/>
    <cellStyle name="Normal 10 2 15 2 15" xfId="8521" xr:uid="{00000000-0005-0000-0000-0000420B0000}"/>
    <cellStyle name="Normal 10 2 15 2 15 2" xfId="8747" xr:uid="{00000000-0005-0000-0000-0000430B0000}"/>
    <cellStyle name="Normal 10 2 15 2 15 2 2" xfId="12524" xr:uid="{00000000-0005-0000-0000-0000440B0000}"/>
    <cellStyle name="Normal 10 2 15 2 15 3" xfId="12330" xr:uid="{00000000-0005-0000-0000-0000450B0000}"/>
    <cellStyle name="Normal 10 2 15 2 15 4" xfId="11432" xr:uid="{00000000-0005-0000-0000-0000460B0000}"/>
    <cellStyle name="Normal 10 2 15 2 15_Sheet1" xfId="10975" xr:uid="{00000000-0005-0000-0000-0000470B0000}"/>
    <cellStyle name="Normal 10 2 15 2 16" xfId="8560" xr:uid="{00000000-0005-0000-0000-0000480B0000}"/>
    <cellStyle name="Normal 10 2 15 2 16 2" xfId="8748" xr:uid="{00000000-0005-0000-0000-0000490B0000}"/>
    <cellStyle name="Normal 10 2 15 2 16 2 2" xfId="12525" xr:uid="{00000000-0005-0000-0000-00004A0B0000}"/>
    <cellStyle name="Normal 10 2 15 2 16 3" xfId="12362" xr:uid="{00000000-0005-0000-0000-00004B0B0000}"/>
    <cellStyle name="Normal 10 2 15 2 16 4" xfId="11433" xr:uid="{00000000-0005-0000-0000-00004C0B0000}"/>
    <cellStyle name="Normal 10 2 15 2 16_Sheet1" xfId="10974" xr:uid="{00000000-0005-0000-0000-00004D0B0000}"/>
    <cellStyle name="Normal 10 2 15 2 17" xfId="8601" xr:uid="{00000000-0005-0000-0000-00004E0B0000}"/>
    <cellStyle name="Normal 10 2 15 2 17 2" xfId="8749" xr:uid="{00000000-0005-0000-0000-00004F0B0000}"/>
    <cellStyle name="Normal 10 2 15 2 17 2 2" xfId="12526" xr:uid="{00000000-0005-0000-0000-0000500B0000}"/>
    <cellStyle name="Normal 10 2 15 2 17 3" xfId="12394" xr:uid="{00000000-0005-0000-0000-0000510B0000}"/>
    <cellStyle name="Normal 10 2 15 2 17 4" xfId="11434" xr:uid="{00000000-0005-0000-0000-0000520B0000}"/>
    <cellStyle name="Normal 10 2 15 2 17_Sheet1" xfId="10973" xr:uid="{00000000-0005-0000-0000-0000530B0000}"/>
    <cellStyle name="Normal 10 2 15 2 18" xfId="8741" xr:uid="{00000000-0005-0000-0000-0000540B0000}"/>
    <cellStyle name="Normal 10 2 15 2 18 2" xfId="12518" xr:uid="{00000000-0005-0000-0000-0000550B0000}"/>
    <cellStyle name="Normal 10 2 15 2 19" xfId="11279" xr:uid="{00000000-0005-0000-0000-0000560B0000}"/>
    <cellStyle name="Normal 10 2 15 2 2" xfId="7903" xr:uid="{00000000-0005-0000-0000-0000570B0000}"/>
    <cellStyle name="Normal 10 2 15 2 2 2" xfId="8750" xr:uid="{00000000-0005-0000-0000-0000580B0000}"/>
    <cellStyle name="Normal 10 2 15 2 2 2 2" xfId="12527" xr:uid="{00000000-0005-0000-0000-0000590B0000}"/>
    <cellStyle name="Normal 10 2 15 2 2 3" xfId="11955" xr:uid="{00000000-0005-0000-0000-00005A0B0000}"/>
    <cellStyle name="Normal 10 2 15 2 2 4" xfId="11435" xr:uid="{00000000-0005-0000-0000-00005B0B0000}"/>
    <cellStyle name="Normal 10 2 15 2 2_Sheet1" xfId="10972" xr:uid="{00000000-0005-0000-0000-00005C0B0000}"/>
    <cellStyle name="Normal 10 2 15 2 20" xfId="11897" xr:uid="{00000000-0005-0000-0000-00005D0B0000}"/>
    <cellStyle name="Normal 10 2 15 2 21" xfId="11264" xr:uid="{00000000-0005-0000-0000-00005E0B0000}"/>
    <cellStyle name="Normal 10 2 15 2 22" xfId="11912" xr:uid="{00000000-0005-0000-0000-00005F0B0000}"/>
    <cellStyle name="Normal 10 2 15 2 23" xfId="11249" xr:uid="{00000000-0005-0000-0000-0000600B0000}"/>
    <cellStyle name="Normal 10 2 15 2 24" xfId="11927" xr:uid="{00000000-0005-0000-0000-0000610B0000}"/>
    <cellStyle name="Normal 10 2 15 2 25" xfId="11426" xr:uid="{00000000-0005-0000-0000-0000620B0000}"/>
    <cellStyle name="Normal 10 2 15 2 26" xfId="12934" xr:uid="{00000000-0005-0000-0000-0000630B0000}"/>
    <cellStyle name="Normal 10 2 15 2 27" xfId="12983" xr:uid="{00000000-0005-0000-0000-0000640B0000}"/>
    <cellStyle name="Normal 10 2 15 2 28" xfId="13066" xr:uid="{00000000-0005-0000-0000-0000650B0000}"/>
    <cellStyle name="Normal 10 2 15 2 29" xfId="12968" xr:uid="{00000000-0005-0000-0000-0000660B0000}"/>
    <cellStyle name="Normal 10 2 15 2 3" xfId="7934" xr:uid="{00000000-0005-0000-0000-0000670B0000}"/>
    <cellStyle name="Normal 10 2 15 2 3 2" xfId="8751" xr:uid="{00000000-0005-0000-0000-0000680B0000}"/>
    <cellStyle name="Normal 10 2 15 2 3 2 2" xfId="12528" xr:uid="{00000000-0005-0000-0000-0000690B0000}"/>
    <cellStyle name="Normal 10 2 15 2 3 3" xfId="11979" xr:uid="{00000000-0005-0000-0000-00006A0B0000}"/>
    <cellStyle name="Normal 10 2 15 2 3 4" xfId="11436" xr:uid="{00000000-0005-0000-0000-00006B0B0000}"/>
    <cellStyle name="Normal 10 2 15 2 3_Sheet1" xfId="10971" xr:uid="{00000000-0005-0000-0000-00006C0B0000}"/>
    <cellStyle name="Normal 10 2 15 2 30" xfId="13081" xr:uid="{00000000-0005-0000-0000-00006D0B0000}"/>
    <cellStyle name="Normal 10 2 15 2 31" xfId="13103" xr:uid="{00000000-0005-0000-0000-00006E0B0000}"/>
    <cellStyle name="Normal 10 2 15 2 32" xfId="13145" xr:uid="{00000000-0005-0000-0000-00006F0B0000}"/>
    <cellStyle name="Normal 10 2 15 2 4" xfId="7965" xr:uid="{00000000-0005-0000-0000-0000700B0000}"/>
    <cellStyle name="Normal 10 2 15 2 4 2" xfId="8752" xr:uid="{00000000-0005-0000-0000-0000710B0000}"/>
    <cellStyle name="Normal 10 2 15 2 4 2 2" xfId="12529" xr:uid="{00000000-0005-0000-0000-0000720B0000}"/>
    <cellStyle name="Normal 10 2 15 2 4 3" xfId="12009" xr:uid="{00000000-0005-0000-0000-0000730B0000}"/>
    <cellStyle name="Normal 10 2 15 2 4 4" xfId="11437" xr:uid="{00000000-0005-0000-0000-0000740B0000}"/>
    <cellStyle name="Normal 10 2 15 2 4_Sheet1" xfId="10970" xr:uid="{00000000-0005-0000-0000-0000750B0000}"/>
    <cellStyle name="Normal 10 2 15 2 5" xfId="7996" xr:uid="{00000000-0005-0000-0000-0000760B0000}"/>
    <cellStyle name="Normal 10 2 15 2 5 2" xfId="8753" xr:uid="{00000000-0005-0000-0000-0000770B0000}"/>
    <cellStyle name="Normal 10 2 15 2 5 2 2" xfId="12530" xr:uid="{00000000-0005-0000-0000-0000780B0000}"/>
    <cellStyle name="Normal 10 2 15 2 5 3" xfId="12039" xr:uid="{00000000-0005-0000-0000-0000790B0000}"/>
    <cellStyle name="Normal 10 2 15 2 5 4" xfId="11438" xr:uid="{00000000-0005-0000-0000-00007A0B0000}"/>
    <cellStyle name="Normal 10 2 15 2 5_Sheet1" xfId="10969" xr:uid="{00000000-0005-0000-0000-00007B0B0000}"/>
    <cellStyle name="Normal 10 2 15 2 6" xfId="8127" xr:uid="{00000000-0005-0000-0000-00007C0B0000}"/>
    <cellStyle name="Normal 10 2 15 2 6 2" xfId="8754" xr:uid="{00000000-0005-0000-0000-00007D0B0000}"/>
    <cellStyle name="Normal 10 2 15 2 6 2 2" xfId="12531" xr:uid="{00000000-0005-0000-0000-00007E0B0000}"/>
    <cellStyle name="Normal 10 2 15 2 6 3" xfId="12069" xr:uid="{00000000-0005-0000-0000-00007F0B0000}"/>
    <cellStyle name="Normal 10 2 15 2 6 4" xfId="11439" xr:uid="{00000000-0005-0000-0000-0000800B0000}"/>
    <cellStyle name="Normal 10 2 15 2 6_Sheet1" xfId="10968" xr:uid="{00000000-0005-0000-0000-0000810B0000}"/>
    <cellStyle name="Normal 10 2 15 2 7" xfId="8161" xr:uid="{00000000-0005-0000-0000-0000820B0000}"/>
    <cellStyle name="Normal 10 2 15 2 7 2" xfId="8755" xr:uid="{00000000-0005-0000-0000-0000830B0000}"/>
    <cellStyle name="Normal 10 2 15 2 7 2 2" xfId="12532" xr:uid="{00000000-0005-0000-0000-0000840B0000}"/>
    <cellStyle name="Normal 10 2 15 2 7 3" xfId="12099" xr:uid="{00000000-0005-0000-0000-0000850B0000}"/>
    <cellStyle name="Normal 10 2 15 2 7 4" xfId="11440" xr:uid="{00000000-0005-0000-0000-0000860B0000}"/>
    <cellStyle name="Normal 10 2 15 2 7_Sheet1" xfId="10967" xr:uid="{00000000-0005-0000-0000-0000870B0000}"/>
    <cellStyle name="Normal 10 2 15 2 8" xfId="8195" xr:uid="{00000000-0005-0000-0000-0000880B0000}"/>
    <cellStyle name="Normal 10 2 15 2 8 2" xfId="8756" xr:uid="{00000000-0005-0000-0000-0000890B0000}"/>
    <cellStyle name="Normal 10 2 15 2 8 2 2" xfId="12533" xr:uid="{00000000-0005-0000-0000-00008A0B0000}"/>
    <cellStyle name="Normal 10 2 15 2 8 3" xfId="12120" xr:uid="{00000000-0005-0000-0000-00008B0B0000}"/>
    <cellStyle name="Normal 10 2 15 2 8 4" xfId="11441" xr:uid="{00000000-0005-0000-0000-00008C0B0000}"/>
    <cellStyle name="Normal 10 2 15 2 8_Sheet1" xfId="10966" xr:uid="{00000000-0005-0000-0000-00008D0B0000}"/>
    <cellStyle name="Normal 10 2 15 2 9" xfId="8227" xr:uid="{00000000-0005-0000-0000-00008E0B0000}"/>
    <cellStyle name="Normal 10 2 15 2 9 2" xfId="8757" xr:uid="{00000000-0005-0000-0000-00008F0B0000}"/>
    <cellStyle name="Normal 10 2 15 2 9 2 2" xfId="12534" xr:uid="{00000000-0005-0000-0000-0000900B0000}"/>
    <cellStyle name="Normal 10 2 15 2 9 3" xfId="12150" xr:uid="{00000000-0005-0000-0000-0000910B0000}"/>
    <cellStyle name="Normal 10 2 15 2 9 4" xfId="11442" xr:uid="{00000000-0005-0000-0000-0000920B0000}"/>
    <cellStyle name="Normal 10 2 15 2 9_Sheet1" xfId="10965" xr:uid="{00000000-0005-0000-0000-0000930B0000}"/>
    <cellStyle name="Normal 10 2 15 2_Sheet1" xfId="10981" xr:uid="{00000000-0005-0000-0000-0000940B0000}"/>
    <cellStyle name="Normal 10 2 15 20" xfId="8600" xr:uid="{00000000-0005-0000-0000-0000950B0000}"/>
    <cellStyle name="Normal 10 2 15 20 2" xfId="8758" xr:uid="{00000000-0005-0000-0000-0000960B0000}"/>
    <cellStyle name="Normal 10 2 15 20 2 2" xfId="12535" xr:uid="{00000000-0005-0000-0000-0000970B0000}"/>
    <cellStyle name="Normal 10 2 15 20 3" xfId="12393" xr:uid="{00000000-0005-0000-0000-0000980B0000}"/>
    <cellStyle name="Normal 10 2 15 20 4" xfId="11443" xr:uid="{00000000-0005-0000-0000-0000990B0000}"/>
    <cellStyle name="Normal 10 2 15 20_Sheet1" xfId="10964" xr:uid="{00000000-0005-0000-0000-00009A0B0000}"/>
    <cellStyle name="Normal 10 2 15 21" xfId="8730" xr:uid="{00000000-0005-0000-0000-00009B0B0000}"/>
    <cellStyle name="Normal 10 2 15 21 2" xfId="12507" xr:uid="{00000000-0005-0000-0000-00009C0B0000}"/>
    <cellStyle name="Normal 10 2 15 22" xfId="11278" xr:uid="{00000000-0005-0000-0000-00009D0B0000}"/>
    <cellStyle name="Normal 10 2 15 23" xfId="11898" xr:uid="{00000000-0005-0000-0000-00009E0B0000}"/>
    <cellStyle name="Normal 10 2 15 24" xfId="11263" xr:uid="{00000000-0005-0000-0000-00009F0B0000}"/>
    <cellStyle name="Normal 10 2 15 25" xfId="11913" xr:uid="{00000000-0005-0000-0000-0000A00B0000}"/>
    <cellStyle name="Normal 10 2 15 26" xfId="11248" xr:uid="{00000000-0005-0000-0000-0000A10B0000}"/>
    <cellStyle name="Normal 10 2 15 27" xfId="11928" xr:uid="{00000000-0005-0000-0000-0000A20B0000}"/>
    <cellStyle name="Normal 10 2 15 28" xfId="11415" xr:uid="{00000000-0005-0000-0000-0000A30B0000}"/>
    <cellStyle name="Normal 10 2 15 29" xfId="12933" xr:uid="{00000000-0005-0000-0000-0000A40B0000}"/>
    <cellStyle name="Normal 10 2 15 3" xfId="7829" xr:uid="{00000000-0005-0000-0000-0000A50B0000}"/>
    <cellStyle name="Normal 10 2 15 3 10" xfId="8262" xr:uid="{00000000-0005-0000-0000-0000A60B0000}"/>
    <cellStyle name="Normal 10 2 15 3 10 2" xfId="8760" xr:uid="{00000000-0005-0000-0000-0000A70B0000}"/>
    <cellStyle name="Normal 10 2 15 3 10 2 2" xfId="12537" xr:uid="{00000000-0005-0000-0000-0000A80B0000}"/>
    <cellStyle name="Normal 10 2 15 3 10 3" xfId="12181" xr:uid="{00000000-0005-0000-0000-0000A90B0000}"/>
    <cellStyle name="Normal 10 2 15 3 10 4" xfId="11445" xr:uid="{00000000-0005-0000-0000-0000AA0B0000}"/>
    <cellStyle name="Normal 10 2 15 3 10_Sheet1" xfId="10962" xr:uid="{00000000-0005-0000-0000-0000AB0B0000}"/>
    <cellStyle name="Normal 10 2 15 3 11" xfId="8294" xr:uid="{00000000-0005-0000-0000-0000AC0B0000}"/>
    <cellStyle name="Normal 10 2 15 3 11 2" xfId="8761" xr:uid="{00000000-0005-0000-0000-0000AD0B0000}"/>
    <cellStyle name="Normal 10 2 15 3 11 2 2" xfId="12538" xr:uid="{00000000-0005-0000-0000-0000AE0B0000}"/>
    <cellStyle name="Normal 10 2 15 3 11 3" xfId="12211" xr:uid="{00000000-0005-0000-0000-0000AF0B0000}"/>
    <cellStyle name="Normal 10 2 15 3 11 4" xfId="11446" xr:uid="{00000000-0005-0000-0000-0000B00B0000}"/>
    <cellStyle name="Normal 10 2 15 3 11_Sheet1" xfId="10961" xr:uid="{00000000-0005-0000-0000-0000B10B0000}"/>
    <cellStyle name="Normal 10 2 15 3 12" xfId="8326" xr:uid="{00000000-0005-0000-0000-0000B20B0000}"/>
    <cellStyle name="Normal 10 2 15 3 12 2" xfId="8762" xr:uid="{00000000-0005-0000-0000-0000B30B0000}"/>
    <cellStyle name="Normal 10 2 15 3 12 2 2" xfId="12539" xr:uid="{00000000-0005-0000-0000-0000B40B0000}"/>
    <cellStyle name="Normal 10 2 15 3 12 3" xfId="12241" xr:uid="{00000000-0005-0000-0000-0000B50B0000}"/>
    <cellStyle name="Normal 10 2 15 3 12 4" xfId="11447" xr:uid="{00000000-0005-0000-0000-0000B60B0000}"/>
    <cellStyle name="Normal 10 2 15 3 12_Sheet1" xfId="10960" xr:uid="{00000000-0005-0000-0000-0000B70B0000}"/>
    <cellStyle name="Normal 10 2 15 3 13" xfId="8358" xr:uid="{00000000-0005-0000-0000-0000B80B0000}"/>
    <cellStyle name="Normal 10 2 15 3 13 2" xfId="8763" xr:uid="{00000000-0005-0000-0000-0000B90B0000}"/>
    <cellStyle name="Normal 10 2 15 3 13 2 2" xfId="12540" xr:uid="{00000000-0005-0000-0000-0000BA0B0000}"/>
    <cellStyle name="Normal 10 2 15 3 13 3" xfId="12271" xr:uid="{00000000-0005-0000-0000-0000BB0B0000}"/>
    <cellStyle name="Normal 10 2 15 3 13 4" xfId="11448" xr:uid="{00000000-0005-0000-0000-0000BC0B0000}"/>
    <cellStyle name="Normal 10 2 15 3 13_Sheet1" xfId="10959" xr:uid="{00000000-0005-0000-0000-0000BD0B0000}"/>
    <cellStyle name="Normal 10 2 15 3 14" xfId="8486" xr:uid="{00000000-0005-0000-0000-0000BE0B0000}"/>
    <cellStyle name="Normal 10 2 15 3 14 2" xfId="8764" xr:uid="{00000000-0005-0000-0000-0000BF0B0000}"/>
    <cellStyle name="Normal 10 2 15 3 14 2 2" xfId="12541" xr:uid="{00000000-0005-0000-0000-0000C00B0000}"/>
    <cellStyle name="Normal 10 2 15 3 14 3" xfId="12301" xr:uid="{00000000-0005-0000-0000-0000C10B0000}"/>
    <cellStyle name="Normal 10 2 15 3 14 4" xfId="11449" xr:uid="{00000000-0005-0000-0000-0000C20B0000}"/>
    <cellStyle name="Normal 10 2 15 3 14_Sheet1" xfId="10958" xr:uid="{00000000-0005-0000-0000-0000C30B0000}"/>
    <cellStyle name="Normal 10 2 15 3 15" xfId="8522" xr:uid="{00000000-0005-0000-0000-0000C40B0000}"/>
    <cellStyle name="Normal 10 2 15 3 15 2" xfId="8765" xr:uid="{00000000-0005-0000-0000-0000C50B0000}"/>
    <cellStyle name="Normal 10 2 15 3 15 2 2" xfId="12542" xr:uid="{00000000-0005-0000-0000-0000C60B0000}"/>
    <cellStyle name="Normal 10 2 15 3 15 3" xfId="12331" xr:uid="{00000000-0005-0000-0000-0000C70B0000}"/>
    <cellStyle name="Normal 10 2 15 3 15 4" xfId="11450" xr:uid="{00000000-0005-0000-0000-0000C80B0000}"/>
    <cellStyle name="Normal 10 2 15 3 15_Sheet1" xfId="10957" xr:uid="{00000000-0005-0000-0000-0000C90B0000}"/>
    <cellStyle name="Normal 10 2 15 3 16" xfId="8561" xr:uid="{00000000-0005-0000-0000-0000CA0B0000}"/>
    <cellStyle name="Normal 10 2 15 3 16 2" xfId="8766" xr:uid="{00000000-0005-0000-0000-0000CB0B0000}"/>
    <cellStyle name="Normal 10 2 15 3 16 2 2" xfId="12543" xr:uid="{00000000-0005-0000-0000-0000CC0B0000}"/>
    <cellStyle name="Normal 10 2 15 3 16 3" xfId="12363" xr:uid="{00000000-0005-0000-0000-0000CD0B0000}"/>
    <cellStyle name="Normal 10 2 15 3 16 4" xfId="11451" xr:uid="{00000000-0005-0000-0000-0000CE0B0000}"/>
    <cellStyle name="Normal 10 2 15 3 16_Sheet1" xfId="10956" xr:uid="{00000000-0005-0000-0000-0000CF0B0000}"/>
    <cellStyle name="Normal 10 2 15 3 17" xfId="8602" xr:uid="{00000000-0005-0000-0000-0000D00B0000}"/>
    <cellStyle name="Normal 10 2 15 3 17 2" xfId="8767" xr:uid="{00000000-0005-0000-0000-0000D10B0000}"/>
    <cellStyle name="Normal 10 2 15 3 17 2 2" xfId="12544" xr:uid="{00000000-0005-0000-0000-0000D20B0000}"/>
    <cellStyle name="Normal 10 2 15 3 17 3" xfId="12395" xr:uid="{00000000-0005-0000-0000-0000D30B0000}"/>
    <cellStyle name="Normal 10 2 15 3 17 4" xfId="11452" xr:uid="{00000000-0005-0000-0000-0000D40B0000}"/>
    <cellStyle name="Normal 10 2 15 3 17_Sheet1" xfId="10955" xr:uid="{00000000-0005-0000-0000-0000D50B0000}"/>
    <cellStyle name="Normal 10 2 15 3 18" xfId="8759" xr:uid="{00000000-0005-0000-0000-0000D60B0000}"/>
    <cellStyle name="Normal 10 2 15 3 18 2" xfId="12536" xr:uid="{00000000-0005-0000-0000-0000D70B0000}"/>
    <cellStyle name="Normal 10 2 15 3 19" xfId="11280" xr:uid="{00000000-0005-0000-0000-0000D80B0000}"/>
    <cellStyle name="Normal 10 2 15 3 2" xfId="7909" xr:uid="{00000000-0005-0000-0000-0000D90B0000}"/>
    <cellStyle name="Normal 10 2 15 3 2 2" xfId="8768" xr:uid="{00000000-0005-0000-0000-0000DA0B0000}"/>
    <cellStyle name="Normal 10 2 15 3 2 2 2" xfId="12545" xr:uid="{00000000-0005-0000-0000-0000DB0B0000}"/>
    <cellStyle name="Normal 10 2 15 3 2 3" xfId="11961" xr:uid="{00000000-0005-0000-0000-0000DC0B0000}"/>
    <cellStyle name="Normal 10 2 15 3 2 4" xfId="11453" xr:uid="{00000000-0005-0000-0000-0000DD0B0000}"/>
    <cellStyle name="Normal 10 2 15 3 2_Sheet1" xfId="10954" xr:uid="{00000000-0005-0000-0000-0000DE0B0000}"/>
    <cellStyle name="Normal 10 2 15 3 20" xfId="11896" xr:uid="{00000000-0005-0000-0000-0000DF0B0000}"/>
    <cellStyle name="Normal 10 2 15 3 21" xfId="11265" xr:uid="{00000000-0005-0000-0000-0000E00B0000}"/>
    <cellStyle name="Normal 10 2 15 3 22" xfId="11911" xr:uid="{00000000-0005-0000-0000-0000E10B0000}"/>
    <cellStyle name="Normal 10 2 15 3 23" xfId="11250" xr:uid="{00000000-0005-0000-0000-0000E20B0000}"/>
    <cellStyle name="Normal 10 2 15 3 24" xfId="11926" xr:uid="{00000000-0005-0000-0000-0000E30B0000}"/>
    <cellStyle name="Normal 10 2 15 3 25" xfId="11444" xr:uid="{00000000-0005-0000-0000-0000E40B0000}"/>
    <cellStyle name="Normal 10 2 15 3 26" xfId="12935" xr:uid="{00000000-0005-0000-0000-0000E50B0000}"/>
    <cellStyle name="Normal 10 2 15 3 27" xfId="12984" xr:uid="{00000000-0005-0000-0000-0000E60B0000}"/>
    <cellStyle name="Normal 10 2 15 3 28" xfId="13065" xr:uid="{00000000-0005-0000-0000-0000E70B0000}"/>
    <cellStyle name="Normal 10 2 15 3 29" xfId="12969" xr:uid="{00000000-0005-0000-0000-0000E80B0000}"/>
    <cellStyle name="Normal 10 2 15 3 3" xfId="7940" xr:uid="{00000000-0005-0000-0000-0000E90B0000}"/>
    <cellStyle name="Normal 10 2 15 3 3 2" xfId="8769" xr:uid="{00000000-0005-0000-0000-0000EA0B0000}"/>
    <cellStyle name="Normal 10 2 15 3 3 2 2" xfId="12546" xr:uid="{00000000-0005-0000-0000-0000EB0B0000}"/>
    <cellStyle name="Normal 10 2 15 3 3 3" xfId="11985" xr:uid="{00000000-0005-0000-0000-0000EC0B0000}"/>
    <cellStyle name="Normal 10 2 15 3 3 4" xfId="11454" xr:uid="{00000000-0005-0000-0000-0000ED0B0000}"/>
    <cellStyle name="Normal 10 2 15 3 3_Sheet1" xfId="10953" xr:uid="{00000000-0005-0000-0000-0000EE0B0000}"/>
    <cellStyle name="Normal 10 2 15 3 30" xfId="13080" xr:uid="{00000000-0005-0000-0000-0000EF0B0000}"/>
    <cellStyle name="Normal 10 2 15 3 31" xfId="13104" xr:uid="{00000000-0005-0000-0000-0000F00B0000}"/>
    <cellStyle name="Normal 10 2 15 3 32" xfId="13146" xr:uid="{00000000-0005-0000-0000-0000F10B0000}"/>
    <cellStyle name="Normal 10 2 15 3 4" xfId="7971" xr:uid="{00000000-0005-0000-0000-0000F20B0000}"/>
    <cellStyle name="Normal 10 2 15 3 4 2" xfId="8770" xr:uid="{00000000-0005-0000-0000-0000F30B0000}"/>
    <cellStyle name="Normal 10 2 15 3 4 2 2" xfId="12547" xr:uid="{00000000-0005-0000-0000-0000F40B0000}"/>
    <cellStyle name="Normal 10 2 15 3 4 3" xfId="12015" xr:uid="{00000000-0005-0000-0000-0000F50B0000}"/>
    <cellStyle name="Normal 10 2 15 3 4 4" xfId="11455" xr:uid="{00000000-0005-0000-0000-0000F60B0000}"/>
    <cellStyle name="Normal 10 2 15 3 4_Sheet1" xfId="10952" xr:uid="{00000000-0005-0000-0000-0000F70B0000}"/>
    <cellStyle name="Normal 10 2 15 3 5" xfId="8002" xr:uid="{00000000-0005-0000-0000-0000F80B0000}"/>
    <cellStyle name="Normal 10 2 15 3 5 2" xfId="8771" xr:uid="{00000000-0005-0000-0000-0000F90B0000}"/>
    <cellStyle name="Normal 10 2 15 3 5 2 2" xfId="12548" xr:uid="{00000000-0005-0000-0000-0000FA0B0000}"/>
    <cellStyle name="Normal 10 2 15 3 5 3" xfId="12045" xr:uid="{00000000-0005-0000-0000-0000FB0B0000}"/>
    <cellStyle name="Normal 10 2 15 3 5 4" xfId="11456" xr:uid="{00000000-0005-0000-0000-0000FC0B0000}"/>
    <cellStyle name="Normal 10 2 15 3 5_Sheet1" xfId="10951" xr:uid="{00000000-0005-0000-0000-0000FD0B0000}"/>
    <cellStyle name="Normal 10 2 15 3 6" xfId="8133" xr:uid="{00000000-0005-0000-0000-0000FE0B0000}"/>
    <cellStyle name="Normal 10 2 15 3 6 2" xfId="8772" xr:uid="{00000000-0005-0000-0000-0000FF0B0000}"/>
    <cellStyle name="Normal 10 2 15 3 6 2 2" xfId="12549" xr:uid="{00000000-0005-0000-0000-0000000C0000}"/>
    <cellStyle name="Normal 10 2 15 3 6 3" xfId="12075" xr:uid="{00000000-0005-0000-0000-0000010C0000}"/>
    <cellStyle name="Normal 10 2 15 3 6 4" xfId="11457" xr:uid="{00000000-0005-0000-0000-0000020C0000}"/>
    <cellStyle name="Normal 10 2 15 3 6_Sheet1" xfId="10950" xr:uid="{00000000-0005-0000-0000-0000030C0000}"/>
    <cellStyle name="Normal 10 2 15 3 7" xfId="8167" xr:uid="{00000000-0005-0000-0000-0000040C0000}"/>
    <cellStyle name="Normal 10 2 15 3 7 2" xfId="8773" xr:uid="{00000000-0005-0000-0000-0000050C0000}"/>
    <cellStyle name="Normal 10 2 15 3 7 2 2" xfId="12550" xr:uid="{00000000-0005-0000-0000-0000060C0000}"/>
    <cellStyle name="Normal 10 2 15 3 7 3" xfId="12105" xr:uid="{00000000-0005-0000-0000-0000070C0000}"/>
    <cellStyle name="Normal 10 2 15 3 7 4" xfId="11458" xr:uid="{00000000-0005-0000-0000-0000080C0000}"/>
    <cellStyle name="Normal 10 2 15 3 7_Sheet1" xfId="10949" xr:uid="{00000000-0005-0000-0000-0000090C0000}"/>
    <cellStyle name="Normal 10 2 15 3 8" xfId="8196" xr:uid="{00000000-0005-0000-0000-00000A0C0000}"/>
    <cellStyle name="Normal 10 2 15 3 8 2" xfId="8774" xr:uid="{00000000-0005-0000-0000-00000B0C0000}"/>
    <cellStyle name="Normal 10 2 15 3 8 2 2" xfId="12551" xr:uid="{00000000-0005-0000-0000-00000C0C0000}"/>
    <cellStyle name="Normal 10 2 15 3 8 3" xfId="12121" xr:uid="{00000000-0005-0000-0000-00000D0C0000}"/>
    <cellStyle name="Normal 10 2 15 3 8 4" xfId="11459" xr:uid="{00000000-0005-0000-0000-00000E0C0000}"/>
    <cellStyle name="Normal 10 2 15 3 8_Sheet1" xfId="10948" xr:uid="{00000000-0005-0000-0000-00000F0C0000}"/>
    <cellStyle name="Normal 10 2 15 3 9" xfId="8228" xr:uid="{00000000-0005-0000-0000-0000100C0000}"/>
    <cellStyle name="Normal 10 2 15 3 9 2" xfId="8775" xr:uid="{00000000-0005-0000-0000-0000110C0000}"/>
    <cellStyle name="Normal 10 2 15 3 9 2 2" xfId="12552" xr:uid="{00000000-0005-0000-0000-0000120C0000}"/>
    <cellStyle name="Normal 10 2 15 3 9 3" xfId="12151" xr:uid="{00000000-0005-0000-0000-0000130C0000}"/>
    <cellStyle name="Normal 10 2 15 3 9 4" xfId="11460" xr:uid="{00000000-0005-0000-0000-0000140C0000}"/>
    <cellStyle name="Normal 10 2 15 3 9_Sheet1" xfId="10947" xr:uid="{00000000-0005-0000-0000-0000150C0000}"/>
    <cellStyle name="Normal 10 2 15 3_Sheet1" xfId="10963" xr:uid="{00000000-0005-0000-0000-0000160C0000}"/>
    <cellStyle name="Normal 10 2 15 30" xfId="12982" xr:uid="{00000000-0005-0000-0000-0000170C0000}"/>
    <cellStyle name="Normal 10 2 15 31" xfId="13067" xr:uid="{00000000-0005-0000-0000-0000180C0000}"/>
    <cellStyle name="Normal 10 2 15 32" xfId="12967" xr:uid="{00000000-0005-0000-0000-0000190C0000}"/>
    <cellStyle name="Normal 10 2 15 33" xfId="13082" xr:uid="{00000000-0005-0000-0000-00001A0C0000}"/>
    <cellStyle name="Normal 10 2 15 34" xfId="13102" xr:uid="{00000000-0005-0000-0000-00001B0C0000}"/>
    <cellStyle name="Normal 10 2 15 35" xfId="13144" xr:uid="{00000000-0005-0000-0000-00001C0C0000}"/>
    <cellStyle name="Normal 10 2 15 4" xfId="7841" xr:uid="{00000000-0005-0000-0000-00001D0C0000}"/>
    <cellStyle name="Normal 10 2 15 4 10" xfId="8295" xr:uid="{00000000-0005-0000-0000-00001E0C0000}"/>
    <cellStyle name="Normal 10 2 15 4 10 2" xfId="8777" xr:uid="{00000000-0005-0000-0000-00001F0C0000}"/>
    <cellStyle name="Normal 10 2 15 4 10 2 2" xfId="12554" xr:uid="{00000000-0005-0000-0000-0000200C0000}"/>
    <cellStyle name="Normal 10 2 15 4 10 3" xfId="12212" xr:uid="{00000000-0005-0000-0000-0000210C0000}"/>
    <cellStyle name="Normal 10 2 15 4 10 4" xfId="11462" xr:uid="{00000000-0005-0000-0000-0000220C0000}"/>
    <cellStyle name="Normal 10 2 15 4 10_Sheet1" xfId="10945" xr:uid="{00000000-0005-0000-0000-0000230C0000}"/>
    <cellStyle name="Normal 10 2 15 4 11" xfId="8327" xr:uid="{00000000-0005-0000-0000-0000240C0000}"/>
    <cellStyle name="Normal 10 2 15 4 11 2" xfId="8778" xr:uid="{00000000-0005-0000-0000-0000250C0000}"/>
    <cellStyle name="Normal 10 2 15 4 11 2 2" xfId="12555" xr:uid="{00000000-0005-0000-0000-0000260C0000}"/>
    <cellStyle name="Normal 10 2 15 4 11 3" xfId="12242" xr:uid="{00000000-0005-0000-0000-0000270C0000}"/>
    <cellStyle name="Normal 10 2 15 4 11 4" xfId="11463" xr:uid="{00000000-0005-0000-0000-0000280C0000}"/>
    <cellStyle name="Normal 10 2 15 4 11_Sheet1" xfId="10944" xr:uid="{00000000-0005-0000-0000-0000290C0000}"/>
    <cellStyle name="Normal 10 2 15 4 12" xfId="8359" xr:uid="{00000000-0005-0000-0000-00002A0C0000}"/>
    <cellStyle name="Normal 10 2 15 4 12 2" xfId="8779" xr:uid="{00000000-0005-0000-0000-00002B0C0000}"/>
    <cellStyle name="Normal 10 2 15 4 12 2 2" xfId="12556" xr:uid="{00000000-0005-0000-0000-00002C0C0000}"/>
    <cellStyle name="Normal 10 2 15 4 12 3" xfId="12272" xr:uid="{00000000-0005-0000-0000-00002D0C0000}"/>
    <cellStyle name="Normal 10 2 15 4 12 4" xfId="11464" xr:uid="{00000000-0005-0000-0000-00002E0C0000}"/>
    <cellStyle name="Normal 10 2 15 4 12_Sheet1" xfId="10943" xr:uid="{00000000-0005-0000-0000-00002F0C0000}"/>
    <cellStyle name="Normal 10 2 15 4 13" xfId="8487" xr:uid="{00000000-0005-0000-0000-0000300C0000}"/>
    <cellStyle name="Normal 10 2 15 4 13 2" xfId="8780" xr:uid="{00000000-0005-0000-0000-0000310C0000}"/>
    <cellStyle name="Normal 10 2 15 4 13 2 2" xfId="12557" xr:uid="{00000000-0005-0000-0000-0000320C0000}"/>
    <cellStyle name="Normal 10 2 15 4 13 3" xfId="12302" xr:uid="{00000000-0005-0000-0000-0000330C0000}"/>
    <cellStyle name="Normal 10 2 15 4 13 4" xfId="11465" xr:uid="{00000000-0005-0000-0000-0000340C0000}"/>
    <cellStyle name="Normal 10 2 15 4 13_Sheet1" xfId="10942" xr:uid="{00000000-0005-0000-0000-0000350C0000}"/>
    <cellStyle name="Normal 10 2 15 4 14" xfId="8523" xr:uid="{00000000-0005-0000-0000-0000360C0000}"/>
    <cellStyle name="Normal 10 2 15 4 14 2" xfId="8781" xr:uid="{00000000-0005-0000-0000-0000370C0000}"/>
    <cellStyle name="Normal 10 2 15 4 14 2 2" xfId="12558" xr:uid="{00000000-0005-0000-0000-0000380C0000}"/>
    <cellStyle name="Normal 10 2 15 4 14 3" xfId="12332" xr:uid="{00000000-0005-0000-0000-0000390C0000}"/>
    <cellStyle name="Normal 10 2 15 4 14 4" xfId="11466" xr:uid="{00000000-0005-0000-0000-00003A0C0000}"/>
    <cellStyle name="Normal 10 2 15 4 14_Sheet1" xfId="10941" xr:uid="{00000000-0005-0000-0000-00003B0C0000}"/>
    <cellStyle name="Normal 10 2 15 4 15" xfId="8562" xr:uid="{00000000-0005-0000-0000-00003C0C0000}"/>
    <cellStyle name="Normal 10 2 15 4 15 2" xfId="8782" xr:uid="{00000000-0005-0000-0000-00003D0C0000}"/>
    <cellStyle name="Normal 10 2 15 4 15 2 2" xfId="12559" xr:uid="{00000000-0005-0000-0000-00003E0C0000}"/>
    <cellStyle name="Normal 10 2 15 4 15 3" xfId="12364" xr:uid="{00000000-0005-0000-0000-00003F0C0000}"/>
    <cellStyle name="Normal 10 2 15 4 15 4" xfId="11467" xr:uid="{00000000-0005-0000-0000-0000400C0000}"/>
    <cellStyle name="Normal 10 2 15 4 15_Sheet1" xfId="10940" xr:uid="{00000000-0005-0000-0000-0000410C0000}"/>
    <cellStyle name="Normal 10 2 15 4 16" xfId="8603" xr:uid="{00000000-0005-0000-0000-0000420C0000}"/>
    <cellStyle name="Normal 10 2 15 4 16 2" xfId="8783" xr:uid="{00000000-0005-0000-0000-0000430C0000}"/>
    <cellStyle name="Normal 10 2 15 4 16 2 2" xfId="12560" xr:uid="{00000000-0005-0000-0000-0000440C0000}"/>
    <cellStyle name="Normal 10 2 15 4 16 3" xfId="12396" xr:uid="{00000000-0005-0000-0000-0000450C0000}"/>
    <cellStyle name="Normal 10 2 15 4 16 4" xfId="11468" xr:uid="{00000000-0005-0000-0000-0000460C0000}"/>
    <cellStyle name="Normal 10 2 15 4 16_Sheet1" xfId="10939" xr:uid="{00000000-0005-0000-0000-0000470C0000}"/>
    <cellStyle name="Normal 10 2 15 4 17" xfId="8776" xr:uid="{00000000-0005-0000-0000-0000480C0000}"/>
    <cellStyle name="Normal 10 2 15 4 17 2" xfId="12553" xr:uid="{00000000-0005-0000-0000-0000490C0000}"/>
    <cellStyle name="Normal 10 2 15 4 18" xfId="11281" xr:uid="{00000000-0005-0000-0000-00004A0C0000}"/>
    <cellStyle name="Normal 10 2 15 4 19" xfId="11895" xr:uid="{00000000-0005-0000-0000-00004B0C0000}"/>
    <cellStyle name="Normal 10 2 15 4 2" xfId="7946" xr:uid="{00000000-0005-0000-0000-00004C0C0000}"/>
    <cellStyle name="Normal 10 2 15 4 2 2" xfId="8784" xr:uid="{00000000-0005-0000-0000-00004D0C0000}"/>
    <cellStyle name="Normal 10 2 15 4 2 2 2" xfId="12561" xr:uid="{00000000-0005-0000-0000-00004E0C0000}"/>
    <cellStyle name="Normal 10 2 15 4 2 3" xfId="11991" xr:uid="{00000000-0005-0000-0000-00004F0C0000}"/>
    <cellStyle name="Normal 10 2 15 4 2 4" xfId="11469" xr:uid="{00000000-0005-0000-0000-0000500C0000}"/>
    <cellStyle name="Normal 10 2 15 4 2_Sheet1" xfId="10938" xr:uid="{00000000-0005-0000-0000-0000510C0000}"/>
    <cellStyle name="Normal 10 2 15 4 20" xfId="11266" xr:uid="{00000000-0005-0000-0000-0000520C0000}"/>
    <cellStyle name="Normal 10 2 15 4 21" xfId="11910" xr:uid="{00000000-0005-0000-0000-0000530C0000}"/>
    <cellStyle name="Normal 10 2 15 4 22" xfId="11251" xr:uid="{00000000-0005-0000-0000-0000540C0000}"/>
    <cellStyle name="Normal 10 2 15 4 23" xfId="11925" xr:uid="{00000000-0005-0000-0000-0000550C0000}"/>
    <cellStyle name="Normal 10 2 15 4 24" xfId="11461" xr:uid="{00000000-0005-0000-0000-0000560C0000}"/>
    <cellStyle name="Normal 10 2 15 4 25" xfId="12936" xr:uid="{00000000-0005-0000-0000-0000570C0000}"/>
    <cellStyle name="Normal 10 2 15 4 26" xfId="12985" xr:uid="{00000000-0005-0000-0000-0000580C0000}"/>
    <cellStyle name="Normal 10 2 15 4 27" xfId="13064" xr:uid="{00000000-0005-0000-0000-0000590C0000}"/>
    <cellStyle name="Normal 10 2 15 4 28" xfId="12970" xr:uid="{00000000-0005-0000-0000-00005A0C0000}"/>
    <cellStyle name="Normal 10 2 15 4 29" xfId="13079" xr:uid="{00000000-0005-0000-0000-00005B0C0000}"/>
    <cellStyle name="Normal 10 2 15 4 3" xfId="7977" xr:uid="{00000000-0005-0000-0000-00005C0C0000}"/>
    <cellStyle name="Normal 10 2 15 4 3 2" xfId="8785" xr:uid="{00000000-0005-0000-0000-00005D0C0000}"/>
    <cellStyle name="Normal 10 2 15 4 3 2 2" xfId="12562" xr:uid="{00000000-0005-0000-0000-00005E0C0000}"/>
    <cellStyle name="Normal 10 2 15 4 3 3" xfId="12021" xr:uid="{00000000-0005-0000-0000-00005F0C0000}"/>
    <cellStyle name="Normal 10 2 15 4 3 4" xfId="11470" xr:uid="{00000000-0005-0000-0000-0000600C0000}"/>
    <cellStyle name="Normal 10 2 15 4 3_Sheet1" xfId="10937" xr:uid="{00000000-0005-0000-0000-0000610C0000}"/>
    <cellStyle name="Normal 10 2 15 4 30" xfId="13105" xr:uid="{00000000-0005-0000-0000-0000620C0000}"/>
    <cellStyle name="Normal 10 2 15 4 31" xfId="13147" xr:uid="{00000000-0005-0000-0000-0000630C0000}"/>
    <cellStyle name="Normal 10 2 15 4 4" xfId="8008" xr:uid="{00000000-0005-0000-0000-0000640C0000}"/>
    <cellStyle name="Normal 10 2 15 4 4 2" xfId="8786" xr:uid="{00000000-0005-0000-0000-0000650C0000}"/>
    <cellStyle name="Normal 10 2 15 4 4 2 2" xfId="12563" xr:uid="{00000000-0005-0000-0000-0000660C0000}"/>
    <cellStyle name="Normal 10 2 15 4 4 3" xfId="12051" xr:uid="{00000000-0005-0000-0000-0000670C0000}"/>
    <cellStyle name="Normal 10 2 15 4 4 4" xfId="11471" xr:uid="{00000000-0005-0000-0000-0000680C0000}"/>
    <cellStyle name="Normal 10 2 15 4 4_Sheet1" xfId="10936" xr:uid="{00000000-0005-0000-0000-0000690C0000}"/>
    <cellStyle name="Normal 10 2 15 4 5" xfId="8139" xr:uid="{00000000-0005-0000-0000-00006A0C0000}"/>
    <cellStyle name="Normal 10 2 15 4 5 2" xfId="8787" xr:uid="{00000000-0005-0000-0000-00006B0C0000}"/>
    <cellStyle name="Normal 10 2 15 4 5 2 2" xfId="12564" xr:uid="{00000000-0005-0000-0000-00006C0C0000}"/>
    <cellStyle name="Normal 10 2 15 4 5 3" xfId="12081" xr:uid="{00000000-0005-0000-0000-00006D0C0000}"/>
    <cellStyle name="Normal 10 2 15 4 5 4" xfId="11472" xr:uid="{00000000-0005-0000-0000-00006E0C0000}"/>
    <cellStyle name="Normal 10 2 15 4 5_Sheet1" xfId="10935" xr:uid="{00000000-0005-0000-0000-00006F0C0000}"/>
    <cellStyle name="Normal 10 2 15 4 6" xfId="8173" xr:uid="{00000000-0005-0000-0000-0000700C0000}"/>
    <cellStyle name="Normal 10 2 15 4 6 2" xfId="8788" xr:uid="{00000000-0005-0000-0000-0000710C0000}"/>
    <cellStyle name="Normal 10 2 15 4 6 2 2" xfId="12565" xr:uid="{00000000-0005-0000-0000-0000720C0000}"/>
    <cellStyle name="Normal 10 2 15 4 6 3" xfId="12111" xr:uid="{00000000-0005-0000-0000-0000730C0000}"/>
    <cellStyle name="Normal 10 2 15 4 6 4" xfId="11473" xr:uid="{00000000-0005-0000-0000-0000740C0000}"/>
    <cellStyle name="Normal 10 2 15 4 6_Sheet1" xfId="10934" xr:uid="{00000000-0005-0000-0000-0000750C0000}"/>
    <cellStyle name="Normal 10 2 15 4 7" xfId="8197" xr:uid="{00000000-0005-0000-0000-0000760C0000}"/>
    <cellStyle name="Normal 10 2 15 4 7 2" xfId="8789" xr:uid="{00000000-0005-0000-0000-0000770C0000}"/>
    <cellStyle name="Normal 10 2 15 4 7 2 2" xfId="12566" xr:uid="{00000000-0005-0000-0000-0000780C0000}"/>
    <cellStyle name="Normal 10 2 15 4 7 3" xfId="12122" xr:uid="{00000000-0005-0000-0000-0000790C0000}"/>
    <cellStyle name="Normal 10 2 15 4 7 4" xfId="11474" xr:uid="{00000000-0005-0000-0000-00007A0C0000}"/>
    <cellStyle name="Normal 10 2 15 4 7_Sheet1" xfId="10933" xr:uid="{00000000-0005-0000-0000-00007B0C0000}"/>
    <cellStyle name="Normal 10 2 15 4 8" xfId="8229" xr:uid="{00000000-0005-0000-0000-00007C0C0000}"/>
    <cellStyle name="Normal 10 2 15 4 8 2" xfId="8790" xr:uid="{00000000-0005-0000-0000-00007D0C0000}"/>
    <cellStyle name="Normal 10 2 15 4 8 2 2" xfId="12567" xr:uid="{00000000-0005-0000-0000-00007E0C0000}"/>
    <cellStyle name="Normal 10 2 15 4 8 3" xfId="12152" xr:uid="{00000000-0005-0000-0000-00007F0C0000}"/>
    <cellStyle name="Normal 10 2 15 4 8 4" xfId="11475" xr:uid="{00000000-0005-0000-0000-0000800C0000}"/>
    <cellStyle name="Normal 10 2 15 4 8_Sheet1" xfId="10932" xr:uid="{00000000-0005-0000-0000-0000810C0000}"/>
    <cellStyle name="Normal 10 2 15 4 9" xfId="8263" xr:uid="{00000000-0005-0000-0000-0000820C0000}"/>
    <cellStyle name="Normal 10 2 15 4 9 2" xfId="8791" xr:uid="{00000000-0005-0000-0000-0000830C0000}"/>
    <cellStyle name="Normal 10 2 15 4 9 2 2" xfId="12568" xr:uid="{00000000-0005-0000-0000-0000840C0000}"/>
    <cellStyle name="Normal 10 2 15 4 9 3" xfId="12182" xr:uid="{00000000-0005-0000-0000-0000850C0000}"/>
    <cellStyle name="Normal 10 2 15 4 9 4" xfId="11476" xr:uid="{00000000-0005-0000-0000-0000860C0000}"/>
    <cellStyle name="Normal 10 2 15 4 9_Sheet1" xfId="10931" xr:uid="{00000000-0005-0000-0000-0000870C0000}"/>
    <cellStyle name="Normal 10 2 15 4_Sheet1" xfId="10946" xr:uid="{00000000-0005-0000-0000-0000880C0000}"/>
    <cellStyle name="Normal 10 2 15 5" xfId="7849" xr:uid="{00000000-0005-0000-0000-0000890C0000}"/>
    <cellStyle name="Normal 10 2 15 5 10" xfId="8296" xr:uid="{00000000-0005-0000-0000-00008A0C0000}"/>
    <cellStyle name="Normal 10 2 15 5 10 2" xfId="8793" xr:uid="{00000000-0005-0000-0000-00008B0C0000}"/>
    <cellStyle name="Normal 10 2 15 5 10 2 2" xfId="12570" xr:uid="{00000000-0005-0000-0000-00008C0C0000}"/>
    <cellStyle name="Normal 10 2 15 5 10 3" xfId="12213" xr:uid="{00000000-0005-0000-0000-00008D0C0000}"/>
    <cellStyle name="Normal 10 2 15 5 10 4" xfId="11478" xr:uid="{00000000-0005-0000-0000-00008E0C0000}"/>
    <cellStyle name="Normal 10 2 15 5 10_Sheet1" xfId="10929" xr:uid="{00000000-0005-0000-0000-00008F0C0000}"/>
    <cellStyle name="Normal 10 2 15 5 11" xfId="8328" xr:uid="{00000000-0005-0000-0000-0000900C0000}"/>
    <cellStyle name="Normal 10 2 15 5 11 2" xfId="8794" xr:uid="{00000000-0005-0000-0000-0000910C0000}"/>
    <cellStyle name="Normal 10 2 15 5 11 2 2" xfId="12571" xr:uid="{00000000-0005-0000-0000-0000920C0000}"/>
    <cellStyle name="Normal 10 2 15 5 11 3" xfId="12243" xr:uid="{00000000-0005-0000-0000-0000930C0000}"/>
    <cellStyle name="Normal 10 2 15 5 11 4" xfId="11479" xr:uid="{00000000-0005-0000-0000-0000940C0000}"/>
    <cellStyle name="Normal 10 2 15 5 11_Sheet1" xfId="10928" xr:uid="{00000000-0005-0000-0000-0000950C0000}"/>
    <cellStyle name="Normal 10 2 15 5 12" xfId="8360" xr:uid="{00000000-0005-0000-0000-0000960C0000}"/>
    <cellStyle name="Normal 10 2 15 5 12 2" xfId="8795" xr:uid="{00000000-0005-0000-0000-0000970C0000}"/>
    <cellStyle name="Normal 10 2 15 5 12 2 2" xfId="12572" xr:uid="{00000000-0005-0000-0000-0000980C0000}"/>
    <cellStyle name="Normal 10 2 15 5 12 3" xfId="12273" xr:uid="{00000000-0005-0000-0000-0000990C0000}"/>
    <cellStyle name="Normal 10 2 15 5 12 4" xfId="11480" xr:uid="{00000000-0005-0000-0000-00009A0C0000}"/>
    <cellStyle name="Normal 10 2 15 5 12_Sheet1" xfId="10927" xr:uid="{00000000-0005-0000-0000-00009B0C0000}"/>
    <cellStyle name="Normal 10 2 15 5 13" xfId="8488" xr:uid="{00000000-0005-0000-0000-00009C0C0000}"/>
    <cellStyle name="Normal 10 2 15 5 13 2" xfId="8796" xr:uid="{00000000-0005-0000-0000-00009D0C0000}"/>
    <cellStyle name="Normal 10 2 15 5 13 2 2" xfId="12573" xr:uid="{00000000-0005-0000-0000-00009E0C0000}"/>
    <cellStyle name="Normal 10 2 15 5 13 3" xfId="12303" xr:uid="{00000000-0005-0000-0000-00009F0C0000}"/>
    <cellStyle name="Normal 10 2 15 5 13 4" xfId="11481" xr:uid="{00000000-0005-0000-0000-0000A00C0000}"/>
    <cellStyle name="Normal 10 2 15 5 13_Sheet1" xfId="10926" xr:uid="{00000000-0005-0000-0000-0000A10C0000}"/>
    <cellStyle name="Normal 10 2 15 5 14" xfId="8524" xr:uid="{00000000-0005-0000-0000-0000A20C0000}"/>
    <cellStyle name="Normal 10 2 15 5 14 2" xfId="8797" xr:uid="{00000000-0005-0000-0000-0000A30C0000}"/>
    <cellStyle name="Normal 10 2 15 5 14 2 2" xfId="12574" xr:uid="{00000000-0005-0000-0000-0000A40C0000}"/>
    <cellStyle name="Normal 10 2 15 5 14 3" xfId="12333" xr:uid="{00000000-0005-0000-0000-0000A50C0000}"/>
    <cellStyle name="Normal 10 2 15 5 14 4" xfId="11482" xr:uid="{00000000-0005-0000-0000-0000A60C0000}"/>
    <cellStyle name="Normal 10 2 15 5 14_Sheet1" xfId="10925" xr:uid="{00000000-0005-0000-0000-0000A70C0000}"/>
    <cellStyle name="Normal 10 2 15 5 15" xfId="8563" xr:uid="{00000000-0005-0000-0000-0000A80C0000}"/>
    <cellStyle name="Normal 10 2 15 5 15 2" xfId="8798" xr:uid="{00000000-0005-0000-0000-0000A90C0000}"/>
    <cellStyle name="Normal 10 2 15 5 15 2 2" xfId="12575" xr:uid="{00000000-0005-0000-0000-0000AA0C0000}"/>
    <cellStyle name="Normal 10 2 15 5 15 3" xfId="12365" xr:uid="{00000000-0005-0000-0000-0000AB0C0000}"/>
    <cellStyle name="Normal 10 2 15 5 15 4" xfId="11483" xr:uid="{00000000-0005-0000-0000-0000AC0C0000}"/>
    <cellStyle name="Normal 10 2 15 5 15_Sheet1" xfId="10924" xr:uid="{00000000-0005-0000-0000-0000AD0C0000}"/>
    <cellStyle name="Normal 10 2 15 5 16" xfId="8604" xr:uid="{00000000-0005-0000-0000-0000AE0C0000}"/>
    <cellStyle name="Normal 10 2 15 5 16 2" xfId="8799" xr:uid="{00000000-0005-0000-0000-0000AF0C0000}"/>
    <cellStyle name="Normal 10 2 15 5 16 2 2" xfId="12576" xr:uid="{00000000-0005-0000-0000-0000B00C0000}"/>
    <cellStyle name="Normal 10 2 15 5 16 3" xfId="12397" xr:uid="{00000000-0005-0000-0000-0000B10C0000}"/>
    <cellStyle name="Normal 10 2 15 5 16 4" xfId="11484" xr:uid="{00000000-0005-0000-0000-0000B20C0000}"/>
    <cellStyle name="Normal 10 2 15 5 16_Sheet1" xfId="10923" xr:uid="{00000000-0005-0000-0000-0000B30C0000}"/>
    <cellStyle name="Normal 10 2 15 5 17" xfId="8792" xr:uid="{00000000-0005-0000-0000-0000B40C0000}"/>
    <cellStyle name="Normal 10 2 15 5 17 2" xfId="12569" xr:uid="{00000000-0005-0000-0000-0000B50C0000}"/>
    <cellStyle name="Normal 10 2 15 5 18" xfId="11282" xr:uid="{00000000-0005-0000-0000-0000B60C0000}"/>
    <cellStyle name="Normal 10 2 15 5 19" xfId="11894" xr:uid="{00000000-0005-0000-0000-0000B70C0000}"/>
    <cellStyle name="Normal 10 2 15 5 2" xfId="7927" xr:uid="{00000000-0005-0000-0000-0000B80C0000}"/>
    <cellStyle name="Normal 10 2 15 5 2 2" xfId="8800" xr:uid="{00000000-0005-0000-0000-0000B90C0000}"/>
    <cellStyle name="Normal 10 2 15 5 2 2 2" xfId="12577" xr:uid="{00000000-0005-0000-0000-0000BA0C0000}"/>
    <cellStyle name="Normal 10 2 15 5 2 3" xfId="11973" xr:uid="{00000000-0005-0000-0000-0000BB0C0000}"/>
    <cellStyle name="Normal 10 2 15 5 2 4" xfId="11485" xr:uid="{00000000-0005-0000-0000-0000BC0C0000}"/>
    <cellStyle name="Normal 10 2 15 5 2_Sheet1" xfId="10922" xr:uid="{00000000-0005-0000-0000-0000BD0C0000}"/>
    <cellStyle name="Normal 10 2 15 5 20" xfId="11267" xr:uid="{00000000-0005-0000-0000-0000BE0C0000}"/>
    <cellStyle name="Normal 10 2 15 5 21" xfId="11909" xr:uid="{00000000-0005-0000-0000-0000BF0C0000}"/>
    <cellStyle name="Normal 10 2 15 5 22" xfId="11252" xr:uid="{00000000-0005-0000-0000-0000C00C0000}"/>
    <cellStyle name="Normal 10 2 15 5 23" xfId="11924" xr:uid="{00000000-0005-0000-0000-0000C10C0000}"/>
    <cellStyle name="Normal 10 2 15 5 24" xfId="11477" xr:uid="{00000000-0005-0000-0000-0000C20C0000}"/>
    <cellStyle name="Normal 10 2 15 5 25" xfId="12937" xr:uid="{00000000-0005-0000-0000-0000C30C0000}"/>
    <cellStyle name="Normal 10 2 15 5 26" xfId="12986" xr:uid="{00000000-0005-0000-0000-0000C40C0000}"/>
    <cellStyle name="Normal 10 2 15 5 27" xfId="13063" xr:uid="{00000000-0005-0000-0000-0000C50C0000}"/>
    <cellStyle name="Normal 10 2 15 5 28" xfId="12971" xr:uid="{00000000-0005-0000-0000-0000C60C0000}"/>
    <cellStyle name="Normal 10 2 15 5 29" xfId="13078" xr:uid="{00000000-0005-0000-0000-0000C70C0000}"/>
    <cellStyle name="Normal 10 2 15 5 3" xfId="7959" xr:uid="{00000000-0005-0000-0000-0000C80C0000}"/>
    <cellStyle name="Normal 10 2 15 5 3 2" xfId="8801" xr:uid="{00000000-0005-0000-0000-0000C90C0000}"/>
    <cellStyle name="Normal 10 2 15 5 3 2 2" xfId="12578" xr:uid="{00000000-0005-0000-0000-0000CA0C0000}"/>
    <cellStyle name="Normal 10 2 15 5 3 3" xfId="12003" xr:uid="{00000000-0005-0000-0000-0000CB0C0000}"/>
    <cellStyle name="Normal 10 2 15 5 3 4" xfId="11486" xr:uid="{00000000-0005-0000-0000-0000CC0C0000}"/>
    <cellStyle name="Normal 10 2 15 5 3_Sheet1" xfId="10921" xr:uid="{00000000-0005-0000-0000-0000CD0C0000}"/>
    <cellStyle name="Normal 10 2 15 5 30" xfId="13106" xr:uid="{00000000-0005-0000-0000-0000CE0C0000}"/>
    <cellStyle name="Normal 10 2 15 5 31" xfId="13148" xr:uid="{00000000-0005-0000-0000-0000CF0C0000}"/>
    <cellStyle name="Normal 10 2 15 5 4" xfId="7990" xr:uid="{00000000-0005-0000-0000-0000D00C0000}"/>
    <cellStyle name="Normal 10 2 15 5 4 2" xfId="8802" xr:uid="{00000000-0005-0000-0000-0000D10C0000}"/>
    <cellStyle name="Normal 10 2 15 5 4 2 2" xfId="12579" xr:uid="{00000000-0005-0000-0000-0000D20C0000}"/>
    <cellStyle name="Normal 10 2 15 5 4 3" xfId="12033" xr:uid="{00000000-0005-0000-0000-0000D30C0000}"/>
    <cellStyle name="Normal 10 2 15 5 4 4" xfId="11487" xr:uid="{00000000-0005-0000-0000-0000D40C0000}"/>
    <cellStyle name="Normal 10 2 15 5 4_Sheet1" xfId="10920" xr:uid="{00000000-0005-0000-0000-0000D50C0000}"/>
    <cellStyle name="Normal 10 2 15 5 5" xfId="8121" xr:uid="{00000000-0005-0000-0000-0000D60C0000}"/>
    <cellStyle name="Normal 10 2 15 5 5 2" xfId="8803" xr:uid="{00000000-0005-0000-0000-0000D70C0000}"/>
    <cellStyle name="Normal 10 2 15 5 5 2 2" xfId="12580" xr:uid="{00000000-0005-0000-0000-0000D80C0000}"/>
    <cellStyle name="Normal 10 2 15 5 5 3" xfId="12063" xr:uid="{00000000-0005-0000-0000-0000D90C0000}"/>
    <cellStyle name="Normal 10 2 15 5 5 4" xfId="11488" xr:uid="{00000000-0005-0000-0000-0000DA0C0000}"/>
    <cellStyle name="Normal 10 2 15 5 5_Sheet1" xfId="10919" xr:uid="{00000000-0005-0000-0000-0000DB0C0000}"/>
    <cellStyle name="Normal 10 2 15 5 6" xfId="8155" xr:uid="{00000000-0005-0000-0000-0000DC0C0000}"/>
    <cellStyle name="Normal 10 2 15 5 6 2" xfId="8804" xr:uid="{00000000-0005-0000-0000-0000DD0C0000}"/>
    <cellStyle name="Normal 10 2 15 5 6 2 2" xfId="12581" xr:uid="{00000000-0005-0000-0000-0000DE0C0000}"/>
    <cellStyle name="Normal 10 2 15 5 6 3" xfId="12093" xr:uid="{00000000-0005-0000-0000-0000DF0C0000}"/>
    <cellStyle name="Normal 10 2 15 5 6 4" xfId="11489" xr:uid="{00000000-0005-0000-0000-0000E00C0000}"/>
    <cellStyle name="Normal 10 2 15 5 6_Sheet1" xfId="10918" xr:uid="{00000000-0005-0000-0000-0000E10C0000}"/>
    <cellStyle name="Normal 10 2 15 5 7" xfId="8198" xr:uid="{00000000-0005-0000-0000-0000E20C0000}"/>
    <cellStyle name="Normal 10 2 15 5 7 2" xfId="8805" xr:uid="{00000000-0005-0000-0000-0000E30C0000}"/>
    <cellStyle name="Normal 10 2 15 5 7 2 2" xfId="12582" xr:uid="{00000000-0005-0000-0000-0000E40C0000}"/>
    <cellStyle name="Normal 10 2 15 5 7 3" xfId="12123" xr:uid="{00000000-0005-0000-0000-0000E50C0000}"/>
    <cellStyle name="Normal 10 2 15 5 7 4" xfId="11490" xr:uid="{00000000-0005-0000-0000-0000E60C0000}"/>
    <cellStyle name="Normal 10 2 15 5 7_Sheet1" xfId="10917" xr:uid="{00000000-0005-0000-0000-0000E70C0000}"/>
    <cellStyle name="Normal 10 2 15 5 8" xfId="8230" xr:uid="{00000000-0005-0000-0000-0000E80C0000}"/>
    <cellStyle name="Normal 10 2 15 5 8 2" xfId="8806" xr:uid="{00000000-0005-0000-0000-0000E90C0000}"/>
    <cellStyle name="Normal 10 2 15 5 8 2 2" xfId="12583" xr:uid="{00000000-0005-0000-0000-0000EA0C0000}"/>
    <cellStyle name="Normal 10 2 15 5 8 3" xfId="12153" xr:uid="{00000000-0005-0000-0000-0000EB0C0000}"/>
    <cellStyle name="Normal 10 2 15 5 8 4" xfId="11491" xr:uid="{00000000-0005-0000-0000-0000EC0C0000}"/>
    <cellStyle name="Normal 10 2 15 5 8_Sheet1" xfId="10916" xr:uid="{00000000-0005-0000-0000-0000ED0C0000}"/>
    <cellStyle name="Normal 10 2 15 5 9" xfId="8264" xr:uid="{00000000-0005-0000-0000-0000EE0C0000}"/>
    <cellStyle name="Normal 10 2 15 5 9 2" xfId="8807" xr:uid="{00000000-0005-0000-0000-0000EF0C0000}"/>
    <cellStyle name="Normal 10 2 15 5 9 2 2" xfId="12584" xr:uid="{00000000-0005-0000-0000-0000F00C0000}"/>
    <cellStyle name="Normal 10 2 15 5 9 3" xfId="12183" xr:uid="{00000000-0005-0000-0000-0000F10C0000}"/>
    <cellStyle name="Normal 10 2 15 5 9 4" xfId="11492" xr:uid="{00000000-0005-0000-0000-0000F20C0000}"/>
    <cellStyle name="Normal 10 2 15 5 9_Sheet1" xfId="10915" xr:uid="{00000000-0005-0000-0000-0000F30C0000}"/>
    <cellStyle name="Normal 10 2 15 5_Sheet1" xfId="10930" xr:uid="{00000000-0005-0000-0000-0000F40C0000}"/>
    <cellStyle name="Normal 10 2 15 6" xfId="7921" xr:uid="{00000000-0005-0000-0000-0000F50C0000}"/>
    <cellStyle name="Normal 10 2 15 6 2" xfId="8808" xr:uid="{00000000-0005-0000-0000-0000F60C0000}"/>
    <cellStyle name="Normal 10 2 15 6 2 2" xfId="12585" xr:uid="{00000000-0005-0000-0000-0000F70C0000}"/>
    <cellStyle name="Normal 10 2 15 6 3" xfId="11967" xr:uid="{00000000-0005-0000-0000-0000F80C0000}"/>
    <cellStyle name="Normal 10 2 15 6 4" xfId="11493" xr:uid="{00000000-0005-0000-0000-0000F90C0000}"/>
    <cellStyle name="Normal 10 2 15 6_Sheet1" xfId="10914" xr:uid="{00000000-0005-0000-0000-0000FA0C0000}"/>
    <cellStyle name="Normal 10 2 15 7" xfId="7953" xr:uid="{00000000-0005-0000-0000-0000FB0C0000}"/>
    <cellStyle name="Normal 10 2 15 7 2" xfId="8809" xr:uid="{00000000-0005-0000-0000-0000FC0C0000}"/>
    <cellStyle name="Normal 10 2 15 7 2 2" xfId="12586" xr:uid="{00000000-0005-0000-0000-0000FD0C0000}"/>
    <cellStyle name="Normal 10 2 15 7 3" xfId="11997" xr:uid="{00000000-0005-0000-0000-0000FE0C0000}"/>
    <cellStyle name="Normal 10 2 15 7 4" xfId="11494" xr:uid="{00000000-0005-0000-0000-0000FF0C0000}"/>
    <cellStyle name="Normal 10 2 15 7_Sheet1" xfId="10913" xr:uid="{00000000-0005-0000-0000-0000000D0000}"/>
    <cellStyle name="Normal 10 2 15 8" xfId="7984" xr:uid="{00000000-0005-0000-0000-0000010D0000}"/>
    <cellStyle name="Normal 10 2 15 8 2" xfId="8810" xr:uid="{00000000-0005-0000-0000-0000020D0000}"/>
    <cellStyle name="Normal 10 2 15 8 2 2" xfId="12587" xr:uid="{00000000-0005-0000-0000-0000030D0000}"/>
    <cellStyle name="Normal 10 2 15 8 3" xfId="12027" xr:uid="{00000000-0005-0000-0000-0000040D0000}"/>
    <cellStyle name="Normal 10 2 15 8 4" xfId="11495" xr:uid="{00000000-0005-0000-0000-0000050D0000}"/>
    <cellStyle name="Normal 10 2 15 8_Sheet1" xfId="10912" xr:uid="{00000000-0005-0000-0000-0000060D0000}"/>
    <cellStyle name="Normal 10 2 15 9" xfId="8115" xr:uid="{00000000-0005-0000-0000-0000070D0000}"/>
    <cellStyle name="Normal 10 2 15 9 2" xfId="8811" xr:uid="{00000000-0005-0000-0000-0000080D0000}"/>
    <cellStyle name="Normal 10 2 15 9 2 2" xfId="12588" xr:uid="{00000000-0005-0000-0000-0000090D0000}"/>
    <cellStyle name="Normal 10 2 15 9 3" xfId="12057" xr:uid="{00000000-0005-0000-0000-00000A0D0000}"/>
    <cellStyle name="Normal 10 2 15 9 4" xfId="11496" xr:uid="{00000000-0005-0000-0000-00000B0D0000}"/>
    <cellStyle name="Normal 10 2 15 9_Sheet1" xfId="10911" xr:uid="{00000000-0005-0000-0000-00000C0D0000}"/>
    <cellStyle name="Normal 10 2 15_Sheet1" xfId="10992" xr:uid="{00000000-0005-0000-0000-00000D0D0000}"/>
    <cellStyle name="Normal 10 2 16" xfId="7810" xr:uid="{00000000-0005-0000-0000-00000E0D0000}"/>
    <cellStyle name="Normal 10 2 16 10" xfId="8265" xr:uid="{00000000-0005-0000-0000-00000F0D0000}"/>
    <cellStyle name="Normal 10 2 16 10 2" xfId="8813" xr:uid="{00000000-0005-0000-0000-0000100D0000}"/>
    <cellStyle name="Normal 10 2 16 10 2 2" xfId="12590" xr:uid="{00000000-0005-0000-0000-0000110D0000}"/>
    <cellStyle name="Normal 10 2 16 10 3" xfId="12184" xr:uid="{00000000-0005-0000-0000-0000120D0000}"/>
    <cellStyle name="Normal 10 2 16 10 4" xfId="11498" xr:uid="{00000000-0005-0000-0000-0000130D0000}"/>
    <cellStyle name="Normal 10 2 16 10_Sheet1" xfId="10909" xr:uid="{00000000-0005-0000-0000-0000140D0000}"/>
    <cellStyle name="Normal 10 2 16 11" xfId="8297" xr:uid="{00000000-0005-0000-0000-0000150D0000}"/>
    <cellStyle name="Normal 10 2 16 11 2" xfId="8814" xr:uid="{00000000-0005-0000-0000-0000160D0000}"/>
    <cellStyle name="Normal 10 2 16 11 2 2" xfId="12591" xr:uid="{00000000-0005-0000-0000-0000170D0000}"/>
    <cellStyle name="Normal 10 2 16 11 3" xfId="12214" xr:uid="{00000000-0005-0000-0000-0000180D0000}"/>
    <cellStyle name="Normal 10 2 16 11 4" xfId="11499" xr:uid="{00000000-0005-0000-0000-0000190D0000}"/>
    <cellStyle name="Normal 10 2 16 11_Sheet1" xfId="10908" xr:uid="{00000000-0005-0000-0000-00001A0D0000}"/>
    <cellStyle name="Normal 10 2 16 12" xfId="8329" xr:uid="{00000000-0005-0000-0000-00001B0D0000}"/>
    <cellStyle name="Normal 10 2 16 12 2" xfId="8815" xr:uid="{00000000-0005-0000-0000-00001C0D0000}"/>
    <cellStyle name="Normal 10 2 16 12 2 2" xfId="12592" xr:uid="{00000000-0005-0000-0000-00001D0D0000}"/>
    <cellStyle name="Normal 10 2 16 12 3" xfId="12244" xr:uid="{00000000-0005-0000-0000-00001E0D0000}"/>
    <cellStyle name="Normal 10 2 16 12 4" xfId="11500" xr:uid="{00000000-0005-0000-0000-00001F0D0000}"/>
    <cellStyle name="Normal 10 2 16 12_Sheet1" xfId="10907" xr:uid="{00000000-0005-0000-0000-0000200D0000}"/>
    <cellStyle name="Normal 10 2 16 13" xfId="8361" xr:uid="{00000000-0005-0000-0000-0000210D0000}"/>
    <cellStyle name="Normal 10 2 16 13 2" xfId="8816" xr:uid="{00000000-0005-0000-0000-0000220D0000}"/>
    <cellStyle name="Normal 10 2 16 13 2 2" xfId="12593" xr:uid="{00000000-0005-0000-0000-0000230D0000}"/>
    <cellStyle name="Normal 10 2 16 13 3" xfId="12274" xr:uid="{00000000-0005-0000-0000-0000240D0000}"/>
    <cellStyle name="Normal 10 2 16 13 4" xfId="11501" xr:uid="{00000000-0005-0000-0000-0000250D0000}"/>
    <cellStyle name="Normal 10 2 16 13_Sheet1" xfId="10906" xr:uid="{00000000-0005-0000-0000-0000260D0000}"/>
    <cellStyle name="Normal 10 2 16 14" xfId="8489" xr:uid="{00000000-0005-0000-0000-0000270D0000}"/>
    <cellStyle name="Normal 10 2 16 14 2" xfId="8817" xr:uid="{00000000-0005-0000-0000-0000280D0000}"/>
    <cellStyle name="Normal 10 2 16 14 2 2" xfId="12594" xr:uid="{00000000-0005-0000-0000-0000290D0000}"/>
    <cellStyle name="Normal 10 2 16 14 3" xfId="12304" xr:uid="{00000000-0005-0000-0000-00002A0D0000}"/>
    <cellStyle name="Normal 10 2 16 14 4" xfId="11502" xr:uid="{00000000-0005-0000-0000-00002B0D0000}"/>
    <cellStyle name="Normal 10 2 16 14_Sheet1" xfId="10905" xr:uid="{00000000-0005-0000-0000-00002C0D0000}"/>
    <cellStyle name="Normal 10 2 16 15" xfId="8525" xr:uid="{00000000-0005-0000-0000-00002D0D0000}"/>
    <cellStyle name="Normal 10 2 16 15 2" xfId="8818" xr:uid="{00000000-0005-0000-0000-00002E0D0000}"/>
    <cellStyle name="Normal 10 2 16 15 2 2" xfId="12595" xr:uid="{00000000-0005-0000-0000-00002F0D0000}"/>
    <cellStyle name="Normal 10 2 16 15 3" xfId="12334" xr:uid="{00000000-0005-0000-0000-0000300D0000}"/>
    <cellStyle name="Normal 10 2 16 15 4" xfId="11503" xr:uid="{00000000-0005-0000-0000-0000310D0000}"/>
    <cellStyle name="Normal 10 2 16 15_Sheet1" xfId="10904" xr:uid="{00000000-0005-0000-0000-0000320D0000}"/>
    <cellStyle name="Normal 10 2 16 16" xfId="8564" xr:uid="{00000000-0005-0000-0000-0000330D0000}"/>
    <cellStyle name="Normal 10 2 16 16 2" xfId="8819" xr:uid="{00000000-0005-0000-0000-0000340D0000}"/>
    <cellStyle name="Normal 10 2 16 16 2 2" xfId="12596" xr:uid="{00000000-0005-0000-0000-0000350D0000}"/>
    <cellStyle name="Normal 10 2 16 16 3" xfId="12366" xr:uid="{00000000-0005-0000-0000-0000360D0000}"/>
    <cellStyle name="Normal 10 2 16 16 4" xfId="11504" xr:uid="{00000000-0005-0000-0000-0000370D0000}"/>
    <cellStyle name="Normal 10 2 16 16_Sheet1" xfId="10903" xr:uid="{00000000-0005-0000-0000-0000380D0000}"/>
    <cellStyle name="Normal 10 2 16 17" xfId="8605" xr:uid="{00000000-0005-0000-0000-0000390D0000}"/>
    <cellStyle name="Normal 10 2 16 17 2" xfId="8820" xr:uid="{00000000-0005-0000-0000-00003A0D0000}"/>
    <cellStyle name="Normal 10 2 16 17 2 2" xfId="12597" xr:uid="{00000000-0005-0000-0000-00003B0D0000}"/>
    <cellStyle name="Normal 10 2 16 17 3" xfId="12398" xr:uid="{00000000-0005-0000-0000-00003C0D0000}"/>
    <cellStyle name="Normal 10 2 16 17 4" xfId="11505" xr:uid="{00000000-0005-0000-0000-00003D0D0000}"/>
    <cellStyle name="Normal 10 2 16 17_Sheet1" xfId="10902" xr:uid="{00000000-0005-0000-0000-00003E0D0000}"/>
    <cellStyle name="Normal 10 2 16 18" xfId="8812" xr:uid="{00000000-0005-0000-0000-00003F0D0000}"/>
    <cellStyle name="Normal 10 2 16 18 2" xfId="12589" xr:uid="{00000000-0005-0000-0000-0000400D0000}"/>
    <cellStyle name="Normal 10 2 16 19" xfId="11283" xr:uid="{00000000-0005-0000-0000-0000410D0000}"/>
    <cellStyle name="Normal 10 2 16 2" xfId="7899" xr:uid="{00000000-0005-0000-0000-0000420D0000}"/>
    <cellStyle name="Normal 10 2 16 2 2" xfId="8821" xr:uid="{00000000-0005-0000-0000-0000430D0000}"/>
    <cellStyle name="Normal 10 2 16 2 2 2" xfId="12598" xr:uid="{00000000-0005-0000-0000-0000440D0000}"/>
    <cellStyle name="Normal 10 2 16 2 3" xfId="11951" xr:uid="{00000000-0005-0000-0000-0000450D0000}"/>
    <cellStyle name="Normal 10 2 16 2 4" xfId="11506" xr:uid="{00000000-0005-0000-0000-0000460D0000}"/>
    <cellStyle name="Normal 10 2 16 2_Sheet1" xfId="10901" xr:uid="{00000000-0005-0000-0000-0000470D0000}"/>
    <cellStyle name="Normal 10 2 16 20" xfId="11893" xr:uid="{00000000-0005-0000-0000-0000480D0000}"/>
    <cellStyle name="Normal 10 2 16 21" xfId="11268" xr:uid="{00000000-0005-0000-0000-0000490D0000}"/>
    <cellStyle name="Normal 10 2 16 22" xfId="11908" xr:uid="{00000000-0005-0000-0000-00004A0D0000}"/>
    <cellStyle name="Normal 10 2 16 23" xfId="11253" xr:uid="{00000000-0005-0000-0000-00004B0D0000}"/>
    <cellStyle name="Normal 10 2 16 24" xfId="11923" xr:uid="{00000000-0005-0000-0000-00004C0D0000}"/>
    <cellStyle name="Normal 10 2 16 25" xfId="11497" xr:uid="{00000000-0005-0000-0000-00004D0D0000}"/>
    <cellStyle name="Normal 10 2 16 26" xfId="12938" xr:uid="{00000000-0005-0000-0000-00004E0D0000}"/>
    <cellStyle name="Normal 10 2 16 27" xfId="12987" xr:uid="{00000000-0005-0000-0000-00004F0D0000}"/>
    <cellStyle name="Normal 10 2 16 28" xfId="13062" xr:uid="{00000000-0005-0000-0000-0000500D0000}"/>
    <cellStyle name="Normal 10 2 16 29" xfId="12972" xr:uid="{00000000-0005-0000-0000-0000510D0000}"/>
    <cellStyle name="Normal 10 2 16 3" xfId="7930" xr:uid="{00000000-0005-0000-0000-0000520D0000}"/>
    <cellStyle name="Normal 10 2 16 3 2" xfId="8822" xr:uid="{00000000-0005-0000-0000-0000530D0000}"/>
    <cellStyle name="Normal 10 2 16 3 2 2" xfId="12599" xr:uid="{00000000-0005-0000-0000-0000540D0000}"/>
    <cellStyle name="Normal 10 2 16 3 3" xfId="11975" xr:uid="{00000000-0005-0000-0000-0000550D0000}"/>
    <cellStyle name="Normal 10 2 16 3 4" xfId="11507" xr:uid="{00000000-0005-0000-0000-0000560D0000}"/>
    <cellStyle name="Normal 10 2 16 3_Sheet1" xfId="10900" xr:uid="{00000000-0005-0000-0000-0000570D0000}"/>
    <cellStyle name="Normal 10 2 16 30" xfId="13077" xr:uid="{00000000-0005-0000-0000-0000580D0000}"/>
    <cellStyle name="Normal 10 2 16 31" xfId="13107" xr:uid="{00000000-0005-0000-0000-0000590D0000}"/>
    <cellStyle name="Normal 10 2 16 32" xfId="13149" xr:uid="{00000000-0005-0000-0000-00005A0D0000}"/>
    <cellStyle name="Normal 10 2 16 4" xfId="7961" xr:uid="{00000000-0005-0000-0000-00005B0D0000}"/>
    <cellStyle name="Normal 10 2 16 4 2" xfId="8823" xr:uid="{00000000-0005-0000-0000-00005C0D0000}"/>
    <cellStyle name="Normal 10 2 16 4 2 2" xfId="12600" xr:uid="{00000000-0005-0000-0000-00005D0D0000}"/>
    <cellStyle name="Normal 10 2 16 4 3" xfId="12005" xr:uid="{00000000-0005-0000-0000-00005E0D0000}"/>
    <cellStyle name="Normal 10 2 16 4 4" xfId="11508" xr:uid="{00000000-0005-0000-0000-00005F0D0000}"/>
    <cellStyle name="Normal 10 2 16 4_Sheet1" xfId="10899" xr:uid="{00000000-0005-0000-0000-0000600D0000}"/>
    <cellStyle name="Normal 10 2 16 5" xfId="7992" xr:uid="{00000000-0005-0000-0000-0000610D0000}"/>
    <cellStyle name="Normal 10 2 16 5 2" xfId="8824" xr:uid="{00000000-0005-0000-0000-0000620D0000}"/>
    <cellStyle name="Normal 10 2 16 5 2 2" xfId="12601" xr:uid="{00000000-0005-0000-0000-0000630D0000}"/>
    <cellStyle name="Normal 10 2 16 5 3" xfId="12035" xr:uid="{00000000-0005-0000-0000-0000640D0000}"/>
    <cellStyle name="Normal 10 2 16 5 4" xfId="11509" xr:uid="{00000000-0005-0000-0000-0000650D0000}"/>
    <cellStyle name="Normal 10 2 16 5_Sheet1" xfId="10898" xr:uid="{00000000-0005-0000-0000-0000660D0000}"/>
    <cellStyle name="Normal 10 2 16 6" xfId="8123" xr:uid="{00000000-0005-0000-0000-0000670D0000}"/>
    <cellStyle name="Normal 10 2 16 6 2" xfId="8825" xr:uid="{00000000-0005-0000-0000-0000680D0000}"/>
    <cellStyle name="Normal 10 2 16 6 2 2" xfId="12602" xr:uid="{00000000-0005-0000-0000-0000690D0000}"/>
    <cellStyle name="Normal 10 2 16 6 3" xfId="12065" xr:uid="{00000000-0005-0000-0000-00006A0D0000}"/>
    <cellStyle name="Normal 10 2 16 6 4" xfId="11510" xr:uid="{00000000-0005-0000-0000-00006B0D0000}"/>
    <cellStyle name="Normal 10 2 16 6_Sheet1" xfId="10897" xr:uid="{00000000-0005-0000-0000-00006C0D0000}"/>
    <cellStyle name="Normal 10 2 16 7" xfId="8157" xr:uid="{00000000-0005-0000-0000-00006D0D0000}"/>
    <cellStyle name="Normal 10 2 16 7 2" xfId="8826" xr:uid="{00000000-0005-0000-0000-00006E0D0000}"/>
    <cellStyle name="Normal 10 2 16 7 2 2" xfId="12603" xr:uid="{00000000-0005-0000-0000-00006F0D0000}"/>
    <cellStyle name="Normal 10 2 16 7 3" xfId="12095" xr:uid="{00000000-0005-0000-0000-0000700D0000}"/>
    <cellStyle name="Normal 10 2 16 7 4" xfId="11511" xr:uid="{00000000-0005-0000-0000-0000710D0000}"/>
    <cellStyle name="Normal 10 2 16 7_Sheet1" xfId="10896" xr:uid="{00000000-0005-0000-0000-0000720D0000}"/>
    <cellStyle name="Normal 10 2 16 8" xfId="8199" xr:uid="{00000000-0005-0000-0000-0000730D0000}"/>
    <cellStyle name="Normal 10 2 16 8 2" xfId="8827" xr:uid="{00000000-0005-0000-0000-0000740D0000}"/>
    <cellStyle name="Normal 10 2 16 8 2 2" xfId="12604" xr:uid="{00000000-0005-0000-0000-0000750D0000}"/>
    <cellStyle name="Normal 10 2 16 8 3" xfId="12124" xr:uid="{00000000-0005-0000-0000-0000760D0000}"/>
    <cellStyle name="Normal 10 2 16 8 4" xfId="11512" xr:uid="{00000000-0005-0000-0000-0000770D0000}"/>
    <cellStyle name="Normal 10 2 16 8_Sheet1" xfId="10895" xr:uid="{00000000-0005-0000-0000-0000780D0000}"/>
    <cellStyle name="Normal 10 2 16 9" xfId="8231" xr:uid="{00000000-0005-0000-0000-0000790D0000}"/>
    <cellStyle name="Normal 10 2 16 9 2" xfId="8828" xr:uid="{00000000-0005-0000-0000-00007A0D0000}"/>
    <cellStyle name="Normal 10 2 16 9 2 2" xfId="12605" xr:uid="{00000000-0005-0000-0000-00007B0D0000}"/>
    <cellStyle name="Normal 10 2 16 9 3" xfId="12154" xr:uid="{00000000-0005-0000-0000-00007C0D0000}"/>
    <cellStyle name="Normal 10 2 16 9 4" xfId="11513" xr:uid="{00000000-0005-0000-0000-00007D0D0000}"/>
    <cellStyle name="Normal 10 2 16 9_Sheet1" xfId="10894" xr:uid="{00000000-0005-0000-0000-00007E0D0000}"/>
    <cellStyle name="Normal 10 2 16_Sheet1" xfId="10910" xr:uid="{00000000-0005-0000-0000-00007F0D0000}"/>
    <cellStyle name="Normal 10 2 17" xfId="7821" xr:uid="{00000000-0005-0000-0000-0000800D0000}"/>
    <cellStyle name="Normal 10 2 17 10" xfId="8266" xr:uid="{00000000-0005-0000-0000-0000810D0000}"/>
    <cellStyle name="Normal 10 2 17 10 2" xfId="8830" xr:uid="{00000000-0005-0000-0000-0000820D0000}"/>
    <cellStyle name="Normal 10 2 17 10 2 2" xfId="12607" xr:uid="{00000000-0005-0000-0000-0000830D0000}"/>
    <cellStyle name="Normal 10 2 17 10 3" xfId="12185" xr:uid="{00000000-0005-0000-0000-0000840D0000}"/>
    <cellStyle name="Normal 10 2 17 10 4" xfId="11515" xr:uid="{00000000-0005-0000-0000-0000850D0000}"/>
    <cellStyle name="Normal 10 2 17 10_Sheet1" xfId="10892" xr:uid="{00000000-0005-0000-0000-0000860D0000}"/>
    <cellStyle name="Normal 10 2 17 11" xfId="8298" xr:uid="{00000000-0005-0000-0000-0000870D0000}"/>
    <cellStyle name="Normal 10 2 17 11 2" xfId="8831" xr:uid="{00000000-0005-0000-0000-0000880D0000}"/>
    <cellStyle name="Normal 10 2 17 11 2 2" xfId="12608" xr:uid="{00000000-0005-0000-0000-0000890D0000}"/>
    <cellStyle name="Normal 10 2 17 11 3" xfId="12215" xr:uid="{00000000-0005-0000-0000-00008A0D0000}"/>
    <cellStyle name="Normal 10 2 17 11 4" xfId="11516" xr:uid="{00000000-0005-0000-0000-00008B0D0000}"/>
    <cellStyle name="Normal 10 2 17 11_Sheet1" xfId="10891" xr:uid="{00000000-0005-0000-0000-00008C0D0000}"/>
    <cellStyle name="Normal 10 2 17 12" xfId="8330" xr:uid="{00000000-0005-0000-0000-00008D0D0000}"/>
    <cellStyle name="Normal 10 2 17 12 2" xfId="8832" xr:uid="{00000000-0005-0000-0000-00008E0D0000}"/>
    <cellStyle name="Normal 10 2 17 12 2 2" xfId="12609" xr:uid="{00000000-0005-0000-0000-00008F0D0000}"/>
    <cellStyle name="Normal 10 2 17 12 3" xfId="12245" xr:uid="{00000000-0005-0000-0000-0000900D0000}"/>
    <cellStyle name="Normal 10 2 17 12 4" xfId="11517" xr:uid="{00000000-0005-0000-0000-0000910D0000}"/>
    <cellStyle name="Normal 10 2 17 12_Sheet1" xfId="10890" xr:uid="{00000000-0005-0000-0000-0000920D0000}"/>
    <cellStyle name="Normal 10 2 17 13" xfId="8362" xr:uid="{00000000-0005-0000-0000-0000930D0000}"/>
    <cellStyle name="Normal 10 2 17 13 2" xfId="8833" xr:uid="{00000000-0005-0000-0000-0000940D0000}"/>
    <cellStyle name="Normal 10 2 17 13 2 2" xfId="12610" xr:uid="{00000000-0005-0000-0000-0000950D0000}"/>
    <cellStyle name="Normal 10 2 17 13 3" xfId="12275" xr:uid="{00000000-0005-0000-0000-0000960D0000}"/>
    <cellStyle name="Normal 10 2 17 13 4" xfId="11518" xr:uid="{00000000-0005-0000-0000-0000970D0000}"/>
    <cellStyle name="Normal 10 2 17 13_Sheet1" xfId="10889" xr:uid="{00000000-0005-0000-0000-0000980D0000}"/>
    <cellStyle name="Normal 10 2 17 14" xfId="8490" xr:uid="{00000000-0005-0000-0000-0000990D0000}"/>
    <cellStyle name="Normal 10 2 17 14 2" xfId="8834" xr:uid="{00000000-0005-0000-0000-00009A0D0000}"/>
    <cellStyle name="Normal 10 2 17 14 2 2" xfId="12611" xr:uid="{00000000-0005-0000-0000-00009B0D0000}"/>
    <cellStyle name="Normal 10 2 17 14 3" xfId="12305" xr:uid="{00000000-0005-0000-0000-00009C0D0000}"/>
    <cellStyle name="Normal 10 2 17 14 4" xfId="11519" xr:uid="{00000000-0005-0000-0000-00009D0D0000}"/>
    <cellStyle name="Normal 10 2 17 14_Sheet1" xfId="10888" xr:uid="{00000000-0005-0000-0000-00009E0D0000}"/>
    <cellStyle name="Normal 10 2 17 15" xfId="8526" xr:uid="{00000000-0005-0000-0000-00009F0D0000}"/>
    <cellStyle name="Normal 10 2 17 15 2" xfId="8835" xr:uid="{00000000-0005-0000-0000-0000A00D0000}"/>
    <cellStyle name="Normal 10 2 17 15 2 2" xfId="12612" xr:uid="{00000000-0005-0000-0000-0000A10D0000}"/>
    <cellStyle name="Normal 10 2 17 15 3" xfId="12335" xr:uid="{00000000-0005-0000-0000-0000A20D0000}"/>
    <cellStyle name="Normal 10 2 17 15 4" xfId="11520" xr:uid="{00000000-0005-0000-0000-0000A30D0000}"/>
    <cellStyle name="Normal 10 2 17 15_Sheet1" xfId="10887" xr:uid="{00000000-0005-0000-0000-0000A40D0000}"/>
    <cellStyle name="Normal 10 2 17 16" xfId="8565" xr:uid="{00000000-0005-0000-0000-0000A50D0000}"/>
    <cellStyle name="Normal 10 2 17 16 2" xfId="8836" xr:uid="{00000000-0005-0000-0000-0000A60D0000}"/>
    <cellStyle name="Normal 10 2 17 16 2 2" xfId="12613" xr:uid="{00000000-0005-0000-0000-0000A70D0000}"/>
    <cellStyle name="Normal 10 2 17 16 3" xfId="12367" xr:uid="{00000000-0005-0000-0000-0000A80D0000}"/>
    <cellStyle name="Normal 10 2 17 16 4" xfId="11521" xr:uid="{00000000-0005-0000-0000-0000A90D0000}"/>
    <cellStyle name="Normal 10 2 17 16_Sheet1" xfId="10886" xr:uid="{00000000-0005-0000-0000-0000AA0D0000}"/>
    <cellStyle name="Normal 10 2 17 17" xfId="8606" xr:uid="{00000000-0005-0000-0000-0000AB0D0000}"/>
    <cellStyle name="Normal 10 2 17 17 2" xfId="8837" xr:uid="{00000000-0005-0000-0000-0000AC0D0000}"/>
    <cellStyle name="Normal 10 2 17 17 2 2" xfId="12614" xr:uid="{00000000-0005-0000-0000-0000AD0D0000}"/>
    <cellStyle name="Normal 10 2 17 17 3" xfId="12399" xr:uid="{00000000-0005-0000-0000-0000AE0D0000}"/>
    <cellStyle name="Normal 10 2 17 17 4" xfId="11522" xr:uid="{00000000-0005-0000-0000-0000AF0D0000}"/>
    <cellStyle name="Normal 10 2 17 17_Sheet1" xfId="10885" xr:uid="{00000000-0005-0000-0000-0000B00D0000}"/>
    <cellStyle name="Normal 10 2 17 18" xfId="8829" xr:uid="{00000000-0005-0000-0000-0000B10D0000}"/>
    <cellStyle name="Normal 10 2 17 18 2" xfId="12606" xr:uid="{00000000-0005-0000-0000-0000B20D0000}"/>
    <cellStyle name="Normal 10 2 17 19" xfId="11284" xr:uid="{00000000-0005-0000-0000-0000B30D0000}"/>
    <cellStyle name="Normal 10 2 17 2" xfId="7905" xr:uid="{00000000-0005-0000-0000-0000B40D0000}"/>
    <cellStyle name="Normal 10 2 17 2 2" xfId="8838" xr:uid="{00000000-0005-0000-0000-0000B50D0000}"/>
    <cellStyle name="Normal 10 2 17 2 2 2" xfId="12615" xr:uid="{00000000-0005-0000-0000-0000B60D0000}"/>
    <cellStyle name="Normal 10 2 17 2 3" xfId="11957" xr:uid="{00000000-0005-0000-0000-0000B70D0000}"/>
    <cellStyle name="Normal 10 2 17 2 4" xfId="11523" xr:uid="{00000000-0005-0000-0000-0000B80D0000}"/>
    <cellStyle name="Normal 10 2 17 2_Sheet1" xfId="10884" xr:uid="{00000000-0005-0000-0000-0000B90D0000}"/>
    <cellStyle name="Normal 10 2 17 20" xfId="11892" xr:uid="{00000000-0005-0000-0000-0000BA0D0000}"/>
    <cellStyle name="Normal 10 2 17 21" xfId="11269" xr:uid="{00000000-0005-0000-0000-0000BB0D0000}"/>
    <cellStyle name="Normal 10 2 17 22" xfId="11907" xr:uid="{00000000-0005-0000-0000-0000BC0D0000}"/>
    <cellStyle name="Normal 10 2 17 23" xfId="11254" xr:uid="{00000000-0005-0000-0000-0000BD0D0000}"/>
    <cellStyle name="Normal 10 2 17 24" xfId="11922" xr:uid="{00000000-0005-0000-0000-0000BE0D0000}"/>
    <cellStyle name="Normal 10 2 17 25" xfId="11514" xr:uid="{00000000-0005-0000-0000-0000BF0D0000}"/>
    <cellStyle name="Normal 10 2 17 26" xfId="12939" xr:uid="{00000000-0005-0000-0000-0000C00D0000}"/>
    <cellStyle name="Normal 10 2 17 27" xfId="12988" xr:uid="{00000000-0005-0000-0000-0000C10D0000}"/>
    <cellStyle name="Normal 10 2 17 28" xfId="13061" xr:uid="{00000000-0005-0000-0000-0000C20D0000}"/>
    <cellStyle name="Normal 10 2 17 29" xfId="12973" xr:uid="{00000000-0005-0000-0000-0000C30D0000}"/>
    <cellStyle name="Normal 10 2 17 3" xfId="7936" xr:uid="{00000000-0005-0000-0000-0000C40D0000}"/>
    <cellStyle name="Normal 10 2 17 3 2" xfId="8839" xr:uid="{00000000-0005-0000-0000-0000C50D0000}"/>
    <cellStyle name="Normal 10 2 17 3 2 2" xfId="12616" xr:uid="{00000000-0005-0000-0000-0000C60D0000}"/>
    <cellStyle name="Normal 10 2 17 3 3" xfId="11981" xr:uid="{00000000-0005-0000-0000-0000C70D0000}"/>
    <cellStyle name="Normal 10 2 17 3 4" xfId="11524" xr:uid="{00000000-0005-0000-0000-0000C80D0000}"/>
    <cellStyle name="Normal 10 2 17 3_Sheet1" xfId="10883" xr:uid="{00000000-0005-0000-0000-0000C90D0000}"/>
    <cellStyle name="Normal 10 2 17 30" xfId="13076" xr:uid="{00000000-0005-0000-0000-0000CA0D0000}"/>
    <cellStyle name="Normal 10 2 17 31" xfId="13108" xr:uid="{00000000-0005-0000-0000-0000CB0D0000}"/>
    <cellStyle name="Normal 10 2 17 32" xfId="13150" xr:uid="{00000000-0005-0000-0000-0000CC0D0000}"/>
    <cellStyle name="Normal 10 2 17 4" xfId="7967" xr:uid="{00000000-0005-0000-0000-0000CD0D0000}"/>
    <cellStyle name="Normal 10 2 17 4 2" xfId="8840" xr:uid="{00000000-0005-0000-0000-0000CE0D0000}"/>
    <cellStyle name="Normal 10 2 17 4 2 2" xfId="12617" xr:uid="{00000000-0005-0000-0000-0000CF0D0000}"/>
    <cellStyle name="Normal 10 2 17 4 3" xfId="12011" xr:uid="{00000000-0005-0000-0000-0000D00D0000}"/>
    <cellStyle name="Normal 10 2 17 4 4" xfId="11525" xr:uid="{00000000-0005-0000-0000-0000D10D0000}"/>
    <cellStyle name="Normal 10 2 17 4_Sheet1" xfId="10882" xr:uid="{00000000-0005-0000-0000-0000D20D0000}"/>
    <cellStyle name="Normal 10 2 17 5" xfId="7998" xr:uid="{00000000-0005-0000-0000-0000D30D0000}"/>
    <cellStyle name="Normal 10 2 17 5 2" xfId="8841" xr:uid="{00000000-0005-0000-0000-0000D40D0000}"/>
    <cellStyle name="Normal 10 2 17 5 2 2" xfId="12618" xr:uid="{00000000-0005-0000-0000-0000D50D0000}"/>
    <cellStyle name="Normal 10 2 17 5 3" xfId="12041" xr:uid="{00000000-0005-0000-0000-0000D60D0000}"/>
    <cellStyle name="Normal 10 2 17 5 4" xfId="11526" xr:uid="{00000000-0005-0000-0000-0000D70D0000}"/>
    <cellStyle name="Normal 10 2 17 5_Sheet1" xfId="10881" xr:uid="{00000000-0005-0000-0000-0000D80D0000}"/>
    <cellStyle name="Normal 10 2 17 6" xfId="8129" xr:uid="{00000000-0005-0000-0000-0000D90D0000}"/>
    <cellStyle name="Normal 10 2 17 6 2" xfId="8842" xr:uid="{00000000-0005-0000-0000-0000DA0D0000}"/>
    <cellStyle name="Normal 10 2 17 6 2 2" xfId="12619" xr:uid="{00000000-0005-0000-0000-0000DB0D0000}"/>
    <cellStyle name="Normal 10 2 17 6 3" xfId="12071" xr:uid="{00000000-0005-0000-0000-0000DC0D0000}"/>
    <cellStyle name="Normal 10 2 17 6 4" xfId="11527" xr:uid="{00000000-0005-0000-0000-0000DD0D0000}"/>
    <cellStyle name="Normal 10 2 17 6_Sheet1" xfId="10880" xr:uid="{00000000-0005-0000-0000-0000DE0D0000}"/>
    <cellStyle name="Normal 10 2 17 7" xfId="8163" xr:uid="{00000000-0005-0000-0000-0000DF0D0000}"/>
    <cellStyle name="Normal 10 2 17 7 2" xfId="8843" xr:uid="{00000000-0005-0000-0000-0000E00D0000}"/>
    <cellStyle name="Normal 10 2 17 7 2 2" xfId="12620" xr:uid="{00000000-0005-0000-0000-0000E10D0000}"/>
    <cellStyle name="Normal 10 2 17 7 3" xfId="12101" xr:uid="{00000000-0005-0000-0000-0000E20D0000}"/>
    <cellStyle name="Normal 10 2 17 7 4" xfId="11528" xr:uid="{00000000-0005-0000-0000-0000E30D0000}"/>
    <cellStyle name="Normal 10 2 17 7_Sheet1" xfId="10879" xr:uid="{00000000-0005-0000-0000-0000E40D0000}"/>
    <cellStyle name="Normal 10 2 17 8" xfId="8200" xr:uid="{00000000-0005-0000-0000-0000E50D0000}"/>
    <cellStyle name="Normal 10 2 17 8 2" xfId="8844" xr:uid="{00000000-0005-0000-0000-0000E60D0000}"/>
    <cellStyle name="Normal 10 2 17 8 2 2" xfId="12621" xr:uid="{00000000-0005-0000-0000-0000E70D0000}"/>
    <cellStyle name="Normal 10 2 17 8 3" xfId="12125" xr:uid="{00000000-0005-0000-0000-0000E80D0000}"/>
    <cellStyle name="Normal 10 2 17 8 4" xfId="11529" xr:uid="{00000000-0005-0000-0000-0000E90D0000}"/>
    <cellStyle name="Normal 10 2 17 8_Sheet1" xfId="10878" xr:uid="{00000000-0005-0000-0000-0000EA0D0000}"/>
    <cellStyle name="Normal 10 2 17 9" xfId="8232" xr:uid="{00000000-0005-0000-0000-0000EB0D0000}"/>
    <cellStyle name="Normal 10 2 17 9 2" xfId="8845" xr:uid="{00000000-0005-0000-0000-0000EC0D0000}"/>
    <cellStyle name="Normal 10 2 17 9 2 2" xfId="12622" xr:uid="{00000000-0005-0000-0000-0000ED0D0000}"/>
    <cellStyle name="Normal 10 2 17 9 3" xfId="12155" xr:uid="{00000000-0005-0000-0000-0000EE0D0000}"/>
    <cellStyle name="Normal 10 2 17 9 4" xfId="11530" xr:uid="{00000000-0005-0000-0000-0000EF0D0000}"/>
    <cellStyle name="Normal 10 2 17 9_Sheet1" xfId="10877" xr:uid="{00000000-0005-0000-0000-0000F00D0000}"/>
    <cellStyle name="Normal 10 2 17_Sheet1" xfId="10893" xr:uid="{00000000-0005-0000-0000-0000F10D0000}"/>
    <cellStyle name="Normal 10 2 18" xfId="7833" xr:uid="{00000000-0005-0000-0000-0000F20D0000}"/>
    <cellStyle name="Normal 10 2 18 10" xfId="8299" xr:uid="{00000000-0005-0000-0000-0000F30D0000}"/>
    <cellStyle name="Normal 10 2 18 10 2" xfId="8847" xr:uid="{00000000-0005-0000-0000-0000F40D0000}"/>
    <cellStyle name="Normal 10 2 18 10 2 2" xfId="12624" xr:uid="{00000000-0005-0000-0000-0000F50D0000}"/>
    <cellStyle name="Normal 10 2 18 10 3" xfId="12216" xr:uid="{00000000-0005-0000-0000-0000F60D0000}"/>
    <cellStyle name="Normal 10 2 18 10 4" xfId="11532" xr:uid="{00000000-0005-0000-0000-0000F70D0000}"/>
    <cellStyle name="Normal 10 2 18 10_Sheet1" xfId="10875" xr:uid="{00000000-0005-0000-0000-0000F80D0000}"/>
    <cellStyle name="Normal 10 2 18 11" xfId="8331" xr:uid="{00000000-0005-0000-0000-0000F90D0000}"/>
    <cellStyle name="Normal 10 2 18 11 2" xfId="8848" xr:uid="{00000000-0005-0000-0000-0000FA0D0000}"/>
    <cellStyle name="Normal 10 2 18 11 2 2" xfId="12625" xr:uid="{00000000-0005-0000-0000-0000FB0D0000}"/>
    <cellStyle name="Normal 10 2 18 11 3" xfId="12246" xr:uid="{00000000-0005-0000-0000-0000FC0D0000}"/>
    <cellStyle name="Normal 10 2 18 11 4" xfId="11533" xr:uid="{00000000-0005-0000-0000-0000FD0D0000}"/>
    <cellStyle name="Normal 10 2 18 11_Sheet1" xfId="10874" xr:uid="{00000000-0005-0000-0000-0000FE0D0000}"/>
    <cellStyle name="Normal 10 2 18 12" xfId="8363" xr:uid="{00000000-0005-0000-0000-0000FF0D0000}"/>
    <cellStyle name="Normal 10 2 18 12 2" xfId="8849" xr:uid="{00000000-0005-0000-0000-0000000E0000}"/>
    <cellStyle name="Normal 10 2 18 12 2 2" xfId="12626" xr:uid="{00000000-0005-0000-0000-0000010E0000}"/>
    <cellStyle name="Normal 10 2 18 12 3" xfId="12276" xr:uid="{00000000-0005-0000-0000-0000020E0000}"/>
    <cellStyle name="Normal 10 2 18 12 4" xfId="11534" xr:uid="{00000000-0005-0000-0000-0000030E0000}"/>
    <cellStyle name="Normal 10 2 18 12_Sheet1" xfId="10873" xr:uid="{00000000-0005-0000-0000-0000040E0000}"/>
    <cellStyle name="Normal 10 2 18 13" xfId="8491" xr:uid="{00000000-0005-0000-0000-0000050E0000}"/>
    <cellStyle name="Normal 10 2 18 13 2" xfId="8850" xr:uid="{00000000-0005-0000-0000-0000060E0000}"/>
    <cellStyle name="Normal 10 2 18 13 2 2" xfId="12627" xr:uid="{00000000-0005-0000-0000-0000070E0000}"/>
    <cellStyle name="Normal 10 2 18 13 3" xfId="12306" xr:uid="{00000000-0005-0000-0000-0000080E0000}"/>
    <cellStyle name="Normal 10 2 18 13 4" xfId="11535" xr:uid="{00000000-0005-0000-0000-0000090E0000}"/>
    <cellStyle name="Normal 10 2 18 13_Sheet1" xfId="10872" xr:uid="{00000000-0005-0000-0000-00000A0E0000}"/>
    <cellStyle name="Normal 10 2 18 14" xfId="8527" xr:uid="{00000000-0005-0000-0000-00000B0E0000}"/>
    <cellStyle name="Normal 10 2 18 14 2" xfId="8851" xr:uid="{00000000-0005-0000-0000-00000C0E0000}"/>
    <cellStyle name="Normal 10 2 18 14 2 2" xfId="12628" xr:uid="{00000000-0005-0000-0000-00000D0E0000}"/>
    <cellStyle name="Normal 10 2 18 14 3" xfId="12336" xr:uid="{00000000-0005-0000-0000-00000E0E0000}"/>
    <cellStyle name="Normal 10 2 18 14 4" xfId="11536" xr:uid="{00000000-0005-0000-0000-00000F0E0000}"/>
    <cellStyle name="Normal 10 2 18 14_Sheet1" xfId="10871" xr:uid="{00000000-0005-0000-0000-0000100E0000}"/>
    <cellStyle name="Normal 10 2 18 15" xfId="8566" xr:uid="{00000000-0005-0000-0000-0000110E0000}"/>
    <cellStyle name="Normal 10 2 18 15 2" xfId="8852" xr:uid="{00000000-0005-0000-0000-0000120E0000}"/>
    <cellStyle name="Normal 10 2 18 15 2 2" xfId="12629" xr:uid="{00000000-0005-0000-0000-0000130E0000}"/>
    <cellStyle name="Normal 10 2 18 15 3" xfId="12368" xr:uid="{00000000-0005-0000-0000-0000140E0000}"/>
    <cellStyle name="Normal 10 2 18 15 4" xfId="11537" xr:uid="{00000000-0005-0000-0000-0000150E0000}"/>
    <cellStyle name="Normal 10 2 18 15_Sheet1" xfId="10870" xr:uid="{00000000-0005-0000-0000-0000160E0000}"/>
    <cellStyle name="Normal 10 2 18 16" xfId="8607" xr:uid="{00000000-0005-0000-0000-0000170E0000}"/>
    <cellStyle name="Normal 10 2 18 16 2" xfId="8853" xr:uid="{00000000-0005-0000-0000-0000180E0000}"/>
    <cellStyle name="Normal 10 2 18 16 2 2" xfId="12630" xr:uid="{00000000-0005-0000-0000-0000190E0000}"/>
    <cellStyle name="Normal 10 2 18 16 3" xfId="12400" xr:uid="{00000000-0005-0000-0000-00001A0E0000}"/>
    <cellStyle name="Normal 10 2 18 16 4" xfId="11538" xr:uid="{00000000-0005-0000-0000-00001B0E0000}"/>
    <cellStyle name="Normal 10 2 18 16_Sheet1" xfId="10869" xr:uid="{00000000-0005-0000-0000-00001C0E0000}"/>
    <cellStyle name="Normal 10 2 18 17" xfId="8846" xr:uid="{00000000-0005-0000-0000-00001D0E0000}"/>
    <cellStyle name="Normal 10 2 18 17 2" xfId="12623" xr:uid="{00000000-0005-0000-0000-00001E0E0000}"/>
    <cellStyle name="Normal 10 2 18 18" xfId="11285" xr:uid="{00000000-0005-0000-0000-00001F0E0000}"/>
    <cellStyle name="Normal 10 2 18 19" xfId="11891" xr:uid="{00000000-0005-0000-0000-0000200E0000}"/>
    <cellStyle name="Normal 10 2 18 2" xfId="7942" xr:uid="{00000000-0005-0000-0000-0000210E0000}"/>
    <cellStyle name="Normal 10 2 18 2 2" xfId="8854" xr:uid="{00000000-0005-0000-0000-0000220E0000}"/>
    <cellStyle name="Normal 10 2 18 2 2 2" xfId="12631" xr:uid="{00000000-0005-0000-0000-0000230E0000}"/>
    <cellStyle name="Normal 10 2 18 2 3" xfId="11987" xr:uid="{00000000-0005-0000-0000-0000240E0000}"/>
    <cellStyle name="Normal 10 2 18 2 4" xfId="11539" xr:uid="{00000000-0005-0000-0000-0000250E0000}"/>
    <cellStyle name="Normal 10 2 18 2_Sheet1" xfId="10868" xr:uid="{00000000-0005-0000-0000-0000260E0000}"/>
    <cellStyle name="Normal 10 2 18 20" xfId="11270" xr:uid="{00000000-0005-0000-0000-0000270E0000}"/>
    <cellStyle name="Normal 10 2 18 21" xfId="11906" xr:uid="{00000000-0005-0000-0000-0000280E0000}"/>
    <cellStyle name="Normal 10 2 18 22" xfId="11255" xr:uid="{00000000-0005-0000-0000-0000290E0000}"/>
    <cellStyle name="Normal 10 2 18 23" xfId="11921" xr:uid="{00000000-0005-0000-0000-00002A0E0000}"/>
    <cellStyle name="Normal 10 2 18 24" xfId="11531" xr:uid="{00000000-0005-0000-0000-00002B0E0000}"/>
    <cellStyle name="Normal 10 2 18 25" xfId="12940" xr:uid="{00000000-0005-0000-0000-00002C0E0000}"/>
    <cellStyle name="Normal 10 2 18 26" xfId="12989" xr:uid="{00000000-0005-0000-0000-00002D0E0000}"/>
    <cellStyle name="Normal 10 2 18 27" xfId="13060" xr:uid="{00000000-0005-0000-0000-00002E0E0000}"/>
    <cellStyle name="Normal 10 2 18 28" xfId="12974" xr:uid="{00000000-0005-0000-0000-00002F0E0000}"/>
    <cellStyle name="Normal 10 2 18 29" xfId="13075" xr:uid="{00000000-0005-0000-0000-0000300E0000}"/>
    <cellStyle name="Normal 10 2 18 3" xfId="7973" xr:uid="{00000000-0005-0000-0000-0000310E0000}"/>
    <cellStyle name="Normal 10 2 18 3 2" xfId="8855" xr:uid="{00000000-0005-0000-0000-0000320E0000}"/>
    <cellStyle name="Normal 10 2 18 3 2 2" xfId="12632" xr:uid="{00000000-0005-0000-0000-0000330E0000}"/>
    <cellStyle name="Normal 10 2 18 3 3" xfId="12017" xr:uid="{00000000-0005-0000-0000-0000340E0000}"/>
    <cellStyle name="Normal 10 2 18 3 4" xfId="11540" xr:uid="{00000000-0005-0000-0000-0000350E0000}"/>
    <cellStyle name="Normal 10 2 18 3_Sheet1" xfId="10867" xr:uid="{00000000-0005-0000-0000-0000360E0000}"/>
    <cellStyle name="Normal 10 2 18 30" xfId="13109" xr:uid="{00000000-0005-0000-0000-0000370E0000}"/>
    <cellStyle name="Normal 10 2 18 31" xfId="13151" xr:uid="{00000000-0005-0000-0000-0000380E0000}"/>
    <cellStyle name="Normal 10 2 18 4" xfId="8004" xr:uid="{00000000-0005-0000-0000-0000390E0000}"/>
    <cellStyle name="Normal 10 2 18 4 2" xfId="8856" xr:uid="{00000000-0005-0000-0000-00003A0E0000}"/>
    <cellStyle name="Normal 10 2 18 4 2 2" xfId="12633" xr:uid="{00000000-0005-0000-0000-00003B0E0000}"/>
    <cellStyle name="Normal 10 2 18 4 3" xfId="12047" xr:uid="{00000000-0005-0000-0000-00003C0E0000}"/>
    <cellStyle name="Normal 10 2 18 4 4" xfId="11541" xr:uid="{00000000-0005-0000-0000-00003D0E0000}"/>
    <cellStyle name="Normal 10 2 18 4_Sheet1" xfId="10866" xr:uid="{00000000-0005-0000-0000-00003E0E0000}"/>
    <cellStyle name="Normal 10 2 18 5" xfId="8135" xr:uid="{00000000-0005-0000-0000-00003F0E0000}"/>
    <cellStyle name="Normal 10 2 18 5 2" xfId="8857" xr:uid="{00000000-0005-0000-0000-0000400E0000}"/>
    <cellStyle name="Normal 10 2 18 5 2 2" xfId="12634" xr:uid="{00000000-0005-0000-0000-0000410E0000}"/>
    <cellStyle name="Normal 10 2 18 5 3" xfId="12077" xr:uid="{00000000-0005-0000-0000-0000420E0000}"/>
    <cellStyle name="Normal 10 2 18 5 4" xfId="11542" xr:uid="{00000000-0005-0000-0000-0000430E0000}"/>
    <cellStyle name="Normal 10 2 18 5_Sheet1" xfId="10865" xr:uid="{00000000-0005-0000-0000-0000440E0000}"/>
    <cellStyle name="Normal 10 2 18 6" xfId="8169" xr:uid="{00000000-0005-0000-0000-0000450E0000}"/>
    <cellStyle name="Normal 10 2 18 6 2" xfId="8858" xr:uid="{00000000-0005-0000-0000-0000460E0000}"/>
    <cellStyle name="Normal 10 2 18 6 2 2" xfId="12635" xr:uid="{00000000-0005-0000-0000-0000470E0000}"/>
    <cellStyle name="Normal 10 2 18 6 3" xfId="12107" xr:uid="{00000000-0005-0000-0000-0000480E0000}"/>
    <cellStyle name="Normal 10 2 18 6 4" xfId="11543" xr:uid="{00000000-0005-0000-0000-0000490E0000}"/>
    <cellStyle name="Normal 10 2 18 6_Sheet1" xfId="10864" xr:uid="{00000000-0005-0000-0000-00004A0E0000}"/>
    <cellStyle name="Normal 10 2 18 7" xfId="8201" xr:uid="{00000000-0005-0000-0000-00004B0E0000}"/>
    <cellStyle name="Normal 10 2 18 7 2" xfId="8859" xr:uid="{00000000-0005-0000-0000-00004C0E0000}"/>
    <cellStyle name="Normal 10 2 18 7 2 2" xfId="12636" xr:uid="{00000000-0005-0000-0000-00004D0E0000}"/>
    <cellStyle name="Normal 10 2 18 7 3" xfId="12126" xr:uid="{00000000-0005-0000-0000-00004E0E0000}"/>
    <cellStyle name="Normal 10 2 18 7 4" xfId="11544" xr:uid="{00000000-0005-0000-0000-00004F0E0000}"/>
    <cellStyle name="Normal 10 2 18 7_Sheet1" xfId="10863" xr:uid="{00000000-0005-0000-0000-0000500E0000}"/>
    <cellStyle name="Normal 10 2 18 8" xfId="8233" xr:uid="{00000000-0005-0000-0000-0000510E0000}"/>
    <cellStyle name="Normal 10 2 18 8 2" xfId="8860" xr:uid="{00000000-0005-0000-0000-0000520E0000}"/>
    <cellStyle name="Normal 10 2 18 8 2 2" xfId="12637" xr:uid="{00000000-0005-0000-0000-0000530E0000}"/>
    <cellStyle name="Normal 10 2 18 8 3" xfId="12156" xr:uid="{00000000-0005-0000-0000-0000540E0000}"/>
    <cellStyle name="Normal 10 2 18 8 4" xfId="11545" xr:uid="{00000000-0005-0000-0000-0000550E0000}"/>
    <cellStyle name="Normal 10 2 18 8_Sheet1" xfId="10862" xr:uid="{00000000-0005-0000-0000-0000560E0000}"/>
    <cellStyle name="Normal 10 2 18 9" xfId="8267" xr:uid="{00000000-0005-0000-0000-0000570E0000}"/>
    <cellStyle name="Normal 10 2 18 9 2" xfId="8861" xr:uid="{00000000-0005-0000-0000-0000580E0000}"/>
    <cellStyle name="Normal 10 2 18 9 2 2" xfId="12638" xr:uid="{00000000-0005-0000-0000-0000590E0000}"/>
    <cellStyle name="Normal 10 2 18 9 3" xfId="12186" xr:uid="{00000000-0005-0000-0000-00005A0E0000}"/>
    <cellStyle name="Normal 10 2 18 9 4" xfId="11546" xr:uid="{00000000-0005-0000-0000-00005B0E0000}"/>
    <cellStyle name="Normal 10 2 18 9_Sheet1" xfId="10861" xr:uid="{00000000-0005-0000-0000-00005C0E0000}"/>
    <cellStyle name="Normal 10 2 18_Sheet1" xfId="10876" xr:uid="{00000000-0005-0000-0000-00005D0E0000}"/>
    <cellStyle name="Normal 10 2 19" xfId="7844" xr:uid="{00000000-0005-0000-0000-00005E0E0000}"/>
    <cellStyle name="Normal 10 2 19 10" xfId="8300" xr:uid="{00000000-0005-0000-0000-00005F0E0000}"/>
    <cellStyle name="Normal 10 2 19 10 2" xfId="8863" xr:uid="{00000000-0005-0000-0000-0000600E0000}"/>
    <cellStyle name="Normal 10 2 19 10 2 2" xfId="12640" xr:uid="{00000000-0005-0000-0000-0000610E0000}"/>
    <cellStyle name="Normal 10 2 19 10 3" xfId="12217" xr:uid="{00000000-0005-0000-0000-0000620E0000}"/>
    <cellStyle name="Normal 10 2 19 10 4" xfId="11548" xr:uid="{00000000-0005-0000-0000-0000630E0000}"/>
    <cellStyle name="Normal 10 2 19 10_Sheet1" xfId="10859" xr:uid="{00000000-0005-0000-0000-0000640E0000}"/>
    <cellStyle name="Normal 10 2 19 11" xfId="8332" xr:uid="{00000000-0005-0000-0000-0000650E0000}"/>
    <cellStyle name="Normal 10 2 19 11 2" xfId="8864" xr:uid="{00000000-0005-0000-0000-0000660E0000}"/>
    <cellStyle name="Normal 10 2 19 11 2 2" xfId="12641" xr:uid="{00000000-0005-0000-0000-0000670E0000}"/>
    <cellStyle name="Normal 10 2 19 11 3" xfId="12247" xr:uid="{00000000-0005-0000-0000-0000680E0000}"/>
    <cellStyle name="Normal 10 2 19 11 4" xfId="11549" xr:uid="{00000000-0005-0000-0000-0000690E0000}"/>
    <cellStyle name="Normal 10 2 19 11_Sheet1" xfId="10858" xr:uid="{00000000-0005-0000-0000-00006A0E0000}"/>
    <cellStyle name="Normal 10 2 19 12" xfId="8364" xr:uid="{00000000-0005-0000-0000-00006B0E0000}"/>
    <cellStyle name="Normal 10 2 19 12 2" xfId="8865" xr:uid="{00000000-0005-0000-0000-00006C0E0000}"/>
    <cellStyle name="Normal 10 2 19 12 2 2" xfId="12642" xr:uid="{00000000-0005-0000-0000-00006D0E0000}"/>
    <cellStyle name="Normal 10 2 19 12 3" xfId="12277" xr:uid="{00000000-0005-0000-0000-00006E0E0000}"/>
    <cellStyle name="Normal 10 2 19 12 4" xfId="11550" xr:uid="{00000000-0005-0000-0000-00006F0E0000}"/>
    <cellStyle name="Normal 10 2 19 12_Sheet1" xfId="10857" xr:uid="{00000000-0005-0000-0000-0000700E0000}"/>
    <cellStyle name="Normal 10 2 19 13" xfId="8492" xr:uid="{00000000-0005-0000-0000-0000710E0000}"/>
    <cellStyle name="Normal 10 2 19 13 2" xfId="8866" xr:uid="{00000000-0005-0000-0000-0000720E0000}"/>
    <cellStyle name="Normal 10 2 19 13 2 2" xfId="12643" xr:uid="{00000000-0005-0000-0000-0000730E0000}"/>
    <cellStyle name="Normal 10 2 19 13 3" xfId="12307" xr:uid="{00000000-0005-0000-0000-0000740E0000}"/>
    <cellStyle name="Normal 10 2 19 13 4" xfId="11551" xr:uid="{00000000-0005-0000-0000-0000750E0000}"/>
    <cellStyle name="Normal 10 2 19 13_Sheet1" xfId="10856" xr:uid="{00000000-0005-0000-0000-0000760E0000}"/>
    <cellStyle name="Normal 10 2 19 14" xfId="8528" xr:uid="{00000000-0005-0000-0000-0000770E0000}"/>
    <cellStyle name="Normal 10 2 19 14 2" xfId="8867" xr:uid="{00000000-0005-0000-0000-0000780E0000}"/>
    <cellStyle name="Normal 10 2 19 14 2 2" xfId="12644" xr:uid="{00000000-0005-0000-0000-0000790E0000}"/>
    <cellStyle name="Normal 10 2 19 14 3" xfId="12337" xr:uid="{00000000-0005-0000-0000-00007A0E0000}"/>
    <cellStyle name="Normal 10 2 19 14 4" xfId="11552" xr:uid="{00000000-0005-0000-0000-00007B0E0000}"/>
    <cellStyle name="Normal 10 2 19 14_Sheet1" xfId="10855" xr:uid="{00000000-0005-0000-0000-00007C0E0000}"/>
    <cellStyle name="Normal 10 2 19 15" xfId="8567" xr:uid="{00000000-0005-0000-0000-00007D0E0000}"/>
    <cellStyle name="Normal 10 2 19 15 2" xfId="8868" xr:uid="{00000000-0005-0000-0000-00007E0E0000}"/>
    <cellStyle name="Normal 10 2 19 15 2 2" xfId="12645" xr:uid="{00000000-0005-0000-0000-00007F0E0000}"/>
    <cellStyle name="Normal 10 2 19 15 3" xfId="12369" xr:uid="{00000000-0005-0000-0000-0000800E0000}"/>
    <cellStyle name="Normal 10 2 19 15 4" xfId="11553" xr:uid="{00000000-0005-0000-0000-0000810E0000}"/>
    <cellStyle name="Normal 10 2 19 15_Sheet1" xfId="10854" xr:uid="{00000000-0005-0000-0000-0000820E0000}"/>
    <cellStyle name="Normal 10 2 19 16" xfId="8608" xr:uid="{00000000-0005-0000-0000-0000830E0000}"/>
    <cellStyle name="Normal 10 2 19 16 2" xfId="8869" xr:uid="{00000000-0005-0000-0000-0000840E0000}"/>
    <cellStyle name="Normal 10 2 19 16 2 2" xfId="12646" xr:uid="{00000000-0005-0000-0000-0000850E0000}"/>
    <cellStyle name="Normal 10 2 19 16 3" xfId="12401" xr:uid="{00000000-0005-0000-0000-0000860E0000}"/>
    <cellStyle name="Normal 10 2 19 16 4" xfId="11554" xr:uid="{00000000-0005-0000-0000-0000870E0000}"/>
    <cellStyle name="Normal 10 2 19 16_Sheet1" xfId="10853" xr:uid="{00000000-0005-0000-0000-0000880E0000}"/>
    <cellStyle name="Normal 10 2 19 17" xfId="8862" xr:uid="{00000000-0005-0000-0000-0000890E0000}"/>
    <cellStyle name="Normal 10 2 19 17 2" xfId="12639" xr:uid="{00000000-0005-0000-0000-00008A0E0000}"/>
    <cellStyle name="Normal 10 2 19 18" xfId="11286" xr:uid="{00000000-0005-0000-0000-00008B0E0000}"/>
    <cellStyle name="Normal 10 2 19 19" xfId="11890" xr:uid="{00000000-0005-0000-0000-00008C0E0000}"/>
    <cellStyle name="Normal 10 2 19 2" xfId="7923" xr:uid="{00000000-0005-0000-0000-00008D0E0000}"/>
    <cellStyle name="Normal 10 2 19 2 2" xfId="8870" xr:uid="{00000000-0005-0000-0000-00008E0E0000}"/>
    <cellStyle name="Normal 10 2 19 2 2 2" xfId="12647" xr:uid="{00000000-0005-0000-0000-00008F0E0000}"/>
    <cellStyle name="Normal 10 2 19 2 3" xfId="11969" xr:uid="{00000000-0005-0000-0000-0000900E0000}"/>
    <cellStyle name="Normal 10 2 19 2 4" xfId="11555" xr:uid="{00000000-0005-0000-0000-0000910E0000}"/>
    <cellStyle name="Normal 10 2 19 2_Sheet1" xfId="10852" xr:uid="{00000000-0005-0000-0000-0000920E0000}"/>
    <cellStyle name="Normal 10 2 19 20" xfId="11271" xr:uid="{00000000-0005-0000-0000-0000930E0000}"/>
    <cellStyle name="Normal 10 2 19 21" xfId="11905" xr:uid="{00000000-0005-0000-0000-0000940E0000}"/>
    <cellStyle name="Normal 10 2 19 22" xfId="11256" xr:uid="{00000000-0005-0000-0000-0000950E0000}"/>
    <cellStyle name="Normal 10 2 19 23" xfId="11920" xr:uid="{00000000-0005-0000-0000-0000960E0000}"/>
    <cellStyle name="Normal 10 2 19 24" xfId="11547" xr:uid="{00000000-0005-0000-0000-0000970E0000}"/>
    <cellStyle name="Normal 10 2 19 25" xfId="12941" xr:uid="{00000000-0005-0000-0000-0000980E0000}"/>
    <cellStyle name="Normal 10 2 19 26" xfId="12990" xr:uid="{00000000-0005-0000-0000-0000990E0000}"/>
    <cellStyle name="Normal 10 2 19 27" xfId="13059" xr:uid="{00000000-0005-0000-0000-00009A0E0000}"/>
    <cellStyle name="Normal 10 2 19 28" xfId="12975" xr:uid="{00000000-0005-0000-0000-00009B0E0000}"/>
    <cellStyle name="Normal 10 2 19 29" xfId="13074" xr:uid="{00000000-0005-0000-0000-00009C0E0000}"/>
    <cellStyle name="Normal 10 2 19 3" xfId="7955" xr:uid="{00000000-0005-0000-0000-00009D0E0000}"/>
    <cellStyle name="Normal 10 2 19 3 2" xfId="8871" xr:uid="{00000000-0005-0000-0000-00009E0E0000}"/>
    <cellStyle name="Normal 10 2 19 3 2 2" xfId="12648" xr:uid="{00000000-0005-0000-0000-00009F0E0000}"/>
    <cellStyle name="Normal 10 2 19 3 3" xfId="11999" xr:uid="{00000000-0005-0000-0000-0000A00E0000}"/>
    <cellStyle name="Normal 10 2 19 3 4" xfId="11556" xr:uid="{00000000-0005-0000-0000-0000A10E0000}"/>
    <cellStyle name="Normal 10 2 19 3_Sheet1" xfId="10851" xr:uid="{00000000-0005-0000-0000-0000A20E0000}"/>
    <cellStyle name="Normal 10 2 19 30" xfId="13110" xr:uid="{00000000-0005-0000-0000-0000A30E0000}"/>
    <cellStyle name="Normal 10 2 19 31" xfId="13152" xr:uid="{00000000-0005-0000-0000-0000A40E0000}"/>
    <cellStyle name="Normal 10 2 19 4" xfId="7986" xr:uid="{00000000-0005-0000-0000-0000A50E0000}"/>
    <cellStyle name="Normal 10 2 19 4 2" xfId="8872" xr:uid="{00000000-0005-0000-0000-0000A60E0000}"/>
    <cellStyle name="Normal 10 2 19 4 2 2" xfId="12649" xr:uid="{00000000-0005-0000-0000-0000A70E0000}"/>
    <cellStyle name="Normal 10 2 19 4 3" xfId="12029" xr:uid="{00000000-0005-0000-0000-0000A80E0000}"/>
    <cellStyle name="Normal 10 2 19 4 4" xfId="11557" xr:uid="{00000000-0005-0000-0000-0000A90E0000}"/>
    <cellStyle name="Normal 10 2 19 4_Sheet1" xfId="10850" xr:uid="{00000000-0005-0000-0000-0000AA0E0000}"/>
    <cellStyle name="Normal 10 2 19 5" xfId="8117" xr:uid="{00000000-0005-0000-0000-0000AB0E0000}"/>
    <cellStyle name="Normal 10 2 19 5 2" xfId="8873" xr:uid="{00000000-0005-0000-0000-0000AC0E0000}"/>
    <cellStyle name="Normal 10 2 19 5 2 2" xfId="12650" xr:uid="{00000000-0005-0000-0000-0000AD0E0000}"/>
    <cellStyle name="Normal 10 2 19 5 3" xfId="12059" xr:uid="{00000000-0005-0000-0000-0000AE0E0000}"/>
    <cellStyle name="Normal 10 2 19 5 4" xfId="11558" xr:uid="{00000000-0005-0000-0000-0000AF0E0000}"/>
    <cellStyle name="Normal 10 2 19 5_Sheet1" xfId="8631" xr:uid="{00000000-0005-0000-0000-0000B00E0000}"/>
    <cellStyle name="Normal 10 2 19 6" xfId="8151" xr:uid="{00000000-0005-0000-0000-0000B10E0000}"/>
    <cellStyle name="Normal 10 2 19 6 2" xfId="8874" xr:uid="{00000000-0005-0000-0000-0000B20E0000}"/>
    <cellStyle name="Normal 10 2 19 6 2 2" xfId="12651" xr:uid="{00000000-0005-0000-0000-0000B30E0000}"/>
    <cellStyle name="Normal 10 2 19 6 3" xfId="12089" xr:uid="{00000000-0005-0000-0000-0000B40E0000}"/>
    <cellStyle name="Normal 10 2 19 6 4" xfId="11559" xr:uid="{00000000-0005-0000-0000-0000B50E0000}"/>
    <cellStyle name="Normal 10 2 19 6_Sheet1" xfId="10849" xr:uid="{00000000-0005-0000-0000-0000B60E0000}"/>
    <cellStyle name="Normal 10 2 19 7" xfId="8202" xr:uid="{00000000-0005-0000-0000-0000B70E0000}"/>
    <cellStyle name="Normal 10 2 19 7 2" xfId="8875" xr:uid="{00000000-0005-0000-0000-0000B80E0000}"/>
    <cellStyle name="Normal 10 2 19 7 2 2" xfId="12652" xr:uid="{00000000-0005-0000-0000-0000B90E0000}"/>
    <cellStyle name="Normal 10 2 19 7 3" xfId="12127" xr:uid="{00000000-0005-0000-0000-0000BA0E0000}"/>
    <cellStyle name="Normal 10 2 19 7 4" xfId="11560" xr:uid="{00000000-0005-0000-0000-0000BB0E0000}"/>
    <cellStyle name="Normal 10 2 19 7_Sheet1" xfId="10848" xr:uid="{00000000-0005-0000-0000-0000BC0E0000}"/>
    <cellStyle name="Normal 10 2 19 8" xfId="8234" xr:uid="{00000000-0005-0000-0000-0000BD0E0000}"/>
    <cellStyle name="Normal 10 2 19 8 2" xfId="8876" xr:uid="{00000000-0005-0000-0000-0000BE0E0000}"/>
    <cellStyle name="Normal 10 2 19 8 2 2" xfId="12653" xr:uid="{00000000-0005-0000-0000-0000BF0E0000}"/>
    <cellStyle name="Normal 10 2 19 8 3" xfId="12157" xr:uid="{00000000-0005-0000-0000-0000C00E0000}"/>
    <cellStyle name="Normal 10 2 19 8 4" xfId="11561" xr:uid="{00000000-0005-0000-0000-0000C10E0000}"/>
    <cellStyle name="Normal 10 2 19 8_Sheet1" xfId="10847" xr:uid="{00000000-0005-0000-0000-0000C20E0000}"/>
    <cellStyle name="Normal 10 2 19 9" xfId="8268" xr:uid="{00000000-0005-0000-0000-0000C30E0000}"/>
    <cellStyle name="Normal 10 2 19 9 2" xfId="8877" xr:uid="{00000000-0005-0000-0000-0000C40E0000}"/>
    <cellStyle name="Normal 10 2 19 9 2 2" xfId="12654" xr:uid="{00000000-0005-0000-0000-0000C50E0000}"/>
    <cellStyle name="Normal 10 2 19 9 3" xfId="12187" xr:uid="{00000000-0005-0000-0000-0000C60E0000}"/>
    <cellStyle name="Normal 10 2 19 9 4" xfId="11562" xr:uid="{00000000-0005-0000-0000-0000C70E0000}"/>
    <cellStyle name="Normal 10 2 19 9_Sheet1" xfId="10846" xr:uid="{00000000-0005-0000-0000-0000C80E0000}"/>
    <cellStyle name="Normal 10 2 19_Sheet1" xfId="10860" xr:uid="{00000000-0005-0000-0000-0000C90E0000}"/>
    <cellStyle name="Normal 10 2 2" xfId="326" xr:uid="{00000000-0005-0000-0000-0000CA0E0000}"/>
    <cellStyle name="Normal 10 2 2 2" xfId="6131" xr:uid="{00000000-0005-0000-0000-0000CB0E0000}"/>
    <cellStyle name="Normal 10 2 2 3" xfId="4027" xr:uid="{00000000-0005-0000-0000-0000CC0E0000}"/>
    <cellStyle name="Normal 10 2 2_Sheet1" xfId="10845" xr:uid="{00000000-0005-0000-0000-0000CD0E0000}"/>
    <cellStyle name="Normal 10 2 20" xfId="7912" xr:uid="{00000000-0005-0000-0000-0000CE0E0000}"/>
    <cellStyle name="Normal 10 2 20 2" xfId="8878" xr:uid="{00000000-0005-0000-0000-0000CF0E0000}"/>
    <cellStyle name="Normal 10 2 20 2 2" xfId="12655" xr:uid="{00000000-0005-0000-0000-0000D00E0000}"/>
    <cellStyle name="Normal 10 2 20 3" xfId="11963" xr:uid="{00000000-0005-0000-0000-0000D10E0000}"/>
    <cellStyle name="Normal 10 2 20 4" xfId="11563" xr:uid="{00000000-0005-0000-0000-0000D20E0000}"/>
    <cellStyle name="Normal 10 2 20_Sheet1" xfId="10844" xr:uid="{00000000-0005-0000-0000-0000D30E0000}"/>
    <cellStyle name="Normal 10 2 21" xfId="7949" xr:uid="{00000000-0005-0000-0000-0000D40E0000}"/>
    <cellStyle name="Normal 10 2 21 2" xfId="8879" xr:uid="{00000000-0005-0000-0000-0000D50E0000}"/>
    <cellStyle name="Normal 10 2 21 2 2" xfId="12656" xr:uid="{00000000-0005-0000-0000-0000D60E0000}"/>
    <cellStyle name="Normal 10 2 21 3" xfId="11993" xr:uid="{00000000-0005-0000-0000-0000D70E0000}"/>
    <cellStyle name="Normal 10 2 21 4" xfId="11564" xr:uid="{00000000-0005-0000-0000-0000D80E0000}"/>
    <cellStyle name="Normal 10 2 21_Sheet1" xfId="10843" xr:uid="{00000000-0005-0000-0000-0000D90E0000}"/>
    <cellStyle name="Normal 10 2 22" xfId="7980" xr:uid="{00000000-0005-0000-0000-0000DA0E0000}"/>
    <cellStyle name="Normal 10 2 22 2" xfId="8880" xr:uid="{00000000-0005-0000-0000-0000DB0E0000}"/>
    <cellStyle name="Normal 10 2 22 2 2" xfId="12657" xr:uid="{00000000-0005-0000-0000-0000DC0E0000}"/>
    <cellStyle name="Normal 10 2 22 3" xfId="12023" xr:uid="{00000000-0005-0000-0000-0000DD0E0000}"/>
    <cellStyle name="Normal 10 2 22 4" xfId="11565" xr:uid="{00000000-0005-0000-0000-0000DE0E0000}"/>
    <cellStyle name="Normal 10 2 22_Sheet1" xfId="10842" xr:uid="{00000000-0005-0000-0000-0000DF0E0000}"/>
    <cellStyle name="Normal 10 2 23" xfId="8109" xr:uid="{00000000-0005-0000-0000-0000E00E0000}"/>
    <cellStyle name="Normal 10 2 23 2" xfId="8881" xr:uid="{00000000-0005-0000-0000-0000E10E0000}"/>
    <cellStyle name="Normal 10 2 23 2 2" xfId="12658" xr:uid="{00000000-0005-0000-0000-0000E20E0000}"/>
    <cellStyle name="Normal 10 2 23 3" xfId="12053" xr:uid="{00000000-0005-0000-0000-0000E30E0000}"/>
    <cellStyle name="Normal 10 2 23 4" xfId="11566" xr:uid="{00000000-0005-0000-0000-0000E40E0000}"/>
    <cellStyle name="Normal 10 2 23_Sheet1" xfId="10841" xr:uid="{00000000-0005-0000-0000-0000E50E0000}"/>
    <cellStyle name="Normal 10 2 24" xfId="8143" xr:uid="{00000000-0005-0000-0000-0000E60E0000}"/>
    <cellStyle name="Normal 10 2 24 2" xfId="8882" xr:uid="{00000000-0005-0000-0000-0000E70E0000}"/>
    <cellStyle name="Normal 10 2 24 2 2" xfId="12659" xr:uid="{00000000-0005-0000-0000-0000E80E0000}"/>
    <cellStyle name="Normal 10 2 24 3" xfId="12083" xr:uid="{00000000-0005-0000-0000-0000E90E0000}"/>
    <cellStyle name="Normal 10 2 24 4" xfId="11567" xr:uid="{00000000-0005-0000-0000-0000EA0E0000}"/>
    <cellStyle name="Normal 10 2 24_Sheet1" xfId="10840" xr:uid="{00000000-0005-0000-0000-0000EB0E0000}"/>
    <cellStyle name="Normal 10 2 25" xfId="8188" xr:uid="{00000000-0005-0000-0000-0000EC0E0000}"/>
    <cellStyle name="Normal 10 2 25 2" xfId="8883" xr:uid="{00000000-0005-0000-0000-0000ED0E0000}"/>
    <cellStyle name="Normal 10 2 25 2 2" xfId="12660" xr:uid="{00000000-0005-0000-0000-0000EE0E0000}"/>
    <cellStyle name="Normal 10 2 25 3" xfId="12113" xr:uid="{00000000-0005-0000-0000-0000EF0E0000}"/>
    <cellStyle name="Normal 10 2 25 4" xfId="11568" xr:uid="{00000000-0005-0000-0000-0000F00E0000}"/>
    <cellStyle name="Normal 10 2 25_Sheet1" xfId="10839" xr:uid="{00000000-0005-0000-0000-0000F10E0000}"/>
    <cellStyle name="Normal 10 2 26" xfId="8220" xr:uid="{00000000-0005-0000-0000-0000F20E0000}"/>
    <cellStyle name="Normal 10 2 26 2" xfId="8884" xr:uid="{00000000-0005-0000-0000-0000F30E0000}"/>
    <cellStyle name="Normal 10 2 26 2 2" xfId="12661" xr:uid="{00000000-0005-0000-0000-0000F40E0000}"/>
    <cellStyle name="Normal 10 2 26 3" xfId="12143" xr:uid="{00000000-0005-0000-0000-0000F50E0000}"/>
    <cellStyle name="Normal 10 2 26 4" xfId="11569" xr:uid="{00000000-0005-0000-0000-0000F60E0000}"/>
    <cellStyle name="Normal 10 2 26_Sheet1" xfId="10838" xr:uid="{00000000-0005-0000-0000-0000F70E0000}"/>
    <cellStyle name="Normal 10 2 27" xfId="8254" xr:uid="{00000000-0005-0000-0000-0000F80E0000}"/>
    <cellStyle name="Normal 10 2 27 2" xfId="8885" xr:uid="{00000000-0005-0000-0000-0000F90E0000}"/>
    <cellStyle name="Normal 10 2 27 2 2" xfId="12662" xr:uid="{00000000-0005-0000-0000-0000FA0E0000}"/>
    <cellStyle name="Normal 10 2 27 3" xfId="12173" xr:uid="{00000000-0005-0000-0000-0000FB0E0000}"/>
    <cellStyle name="Normal 10 2 27 4" xfId="11570" xr:uid="{00000000-0005-0000-0000-0000FC0E0000}"/>
    <cellStyle name="Normal 10 2 27_Sheet1" xfId="10837" xr:uid="{00000000-0005-0000-0000-0000FD0E0000}"/>
    <cellStyle name="Normal 10 2 28" xfId="8286" xr:uid="{00000000-0005-0000-0000-0000FE0E0000}"/>
    <cellStyle name="Normal 10 2 28 2" xfId="8886" xr:uid="{00000000-0005-0000-0000-0000FF0E0000}"/>
    <cellStyle name="Normal 10 2 28 2 2" xfId="12663" xr:uid="{00000000-0005-0000-0000-0000000F0000}"/>
    <cellStyle name="Normal 10 2 28 3" xfId="12203" xr:uid="{00000000-0005-0000-0000-0000010F0000}"/>
    <cellStyle name="Normal 10 2 28 4" xfId="11571" xr:uid="{00000000-0005-0000-0000-0000020F0000}"/>
    <cellStyle name="Normal 10 2 28_Sheet1" xfId="10836" xr:uid="{00000000-0005-0000-0000-0000030F0000}"/>
    <cellStyle name="Normal 10 2 29" xfId="8318" xr:uid="{00000000-0005-0000-0000-0000040F0000}"/>
    <cellStyle name="Normal 10 2 29 2" xfId="8887" xr:uid="{00000000-0005-0000-0000-0000050F0000}"/>
    <cellStyle name="Normal 10 2 29 2 2" xfId="12664" xr:uid="{00000000-0005-0000-0000-0000060F0000}"/>
    <cellStyle name="Normal 10 2 29 3" xfId="12233" xr:uid="{00000000-0005-0000-0000-0000070F0000}"/>
    <cellStyle name="Normal 10 2 29 4" xfId="11572" xr:uid="{00000000-0005-0000-0000-0000080F0000}"/>
    <cellStyle name="Normal 10 2 29_Sheet1" xfId="10835" xr:uid="{00000000-0005-0000-0000-0000090F0000}"/>
    <cellStyle name="Normal 10 2 3" xfId="327" xr:uid="{00000000-0005-0000-0000-00000A0F0000}"/>
    <cellStyle name="Normal 10 2 3 2" xfId="6132" xr:uid="{00000000-0005-0000-0000-00000B0F0000}"/>
    <cellStyle name="Normal 10 2 3 3" xfId="4028" xr:uid="{00000000-0005-0000-0000-00000C0F0000}"/>
    <cellStyle name="Normal 10 2 3_Sheet1" xfId="10834" xr:uid="{00000000-0005-0000-0000-00000D0F0000}"/>
    <cellStyle name="Normal 10 2 30" xfId="8350" xr:uid="{00000000-0005-0000-0000-00000E0F0000}"/>
    <cellStyle name="Normal 10 2 30 2" xfId="8888" xr:uid="{00000000-0005-0000-0000-00000F0F0000}"/>
    <cellStyle name="Normal 10 2 30 2 2" xfId="12665" xr:uid="{00000000-0005-0000-0000-0000100F0000}"/>
    <cellStyle name="Normal 10 2 30 3" xfId="12263" xr:uid="{00000000-0005-0000-0000-0000110F0000}"/>
    <cellStyle name="Normal 10 2 30 4" xfId="11573" xr:uid="{00000000-0005-0000-0000-0000120F0000}"/>
    <cellStyle name="Normal 10 2 30_Sheet1" xfId="10833" xr:uid="{00000000-0005-0000-0000-0000130F0000}"/>
    <cellStyle name="Normal 10 2 31" xfId="8478" xr:uid="{00000000-0005-0000-0000-0000140F0000}"/>
    <cellStyle name="Normal 10 2 31 2" xfId="8889" xr:uid="{00000000-0005-0000-0000-0000150F0000}"/>
    <cellStyle name="Normal 10 2 31 2 2" xfId="12666" xr:uid="{00000000-0005-0000-0000-0000160F0000}"/>
    <cellStyle name="Normal 10 2 31 3" xfId="12293" xr:uid="{00000000-0005-0000-0000-0000170F0000}"/>
    <cellStyle name="Normal 10 2 31 4" xfId="11574" xr:uid="{00000000-0005-0000-0000-0000180F0000}"/>
    <cellStyle name="Normal 10 2 31_Sheet1" xfId="10832" xr:uid="{00000000-0005-0000-0000-0000190F0000}"/>
    <cellStyle name="Normal 10 2 32" xfId="8514" xr:uid="{00000000-0005-0000-0000-00001A0F0000}"/>
    <cellStyle name="Normal 10 2 32 2" xfId="8890" xr:uid="{00000000-0005-0000-0000-00001B0F0000}"/>
    <cellStyle name="Normal 10 2 32 2 2" xfId="12667" xr:uid="{00000000-0005-0000-0000-00001C0F0000}"/>
    <cellStyle name="Normal 10 2 32 3" xfId="12323" xr:uid="{00000000-0005-0000-0000-00001D0F0000}"/>
    <cellStyle name="Normal 10 2 32 4" xfId="11575" xr:uid="{00000000-0005-0000-0000-00001E0F0000}"/>
    <cellStyle name="Normal 10 2 32_Sheet1" xfId="10831" xr:uid="{00000000-0005-0000-0000-00001F0F0000}"/>
    <cellStyle name="Normal 10 2 33" xfId="8553" xr:uid="{00000000-0005-0000-0000-0000200F0000}"/>
    <cellStyle name="Normal 10 2 33 2" xfId="8891" xr:uid="{00000000-0005-0000-0000-0000210F0000}"/>
    <cellStyle name="Normal 10 2 33 2 2" xfId="12668" xr:uid="{00000000-0005-0000-0000-0000220F0000}"/>
    <cellStyle name="Normal 10 2 33 3" xfId="12355" xr:uid="{00000000-0005-0000-0000-0000230F0000}"/>
    <cellStyle name="Normal 10 2 33 4" xfId="11576" xr:uid="{00000000-0005-0000-0000-0000240F0000}"/>
    <cellStyle name="Normal 10 2 33_Sheet1" xfId="10830" xr:uid="{00000000-0005-0000-0000-0000250F0000}"/>
    <cellStyle name="Normal 10 2 34" xfId="8594" xr:uid="{00000000-0005-0000-0000-0000260F0000}"/>
    <cellStyle name="Normal 10 2 34 2" xfId="8892" xr:uid="{00000000-0005-0000-0000-0000270F0000}"/>
    <cellStyle name="Normal 10 2 34 2 2" xfId="12669" xr:uid="{00000000-0005-0000-0000-0000280F0000}"/>
    <cellStyle name="Normal 10 2 34 3" xfId="12387" xr:uid="{00000000-0005-0000-0000-0000290F0000}"/>
    <cellStyle name="Normal 10 2 34 4" xfId="11577" xr:uid="{00000000-0005-0000-0000-00002A0F0000}"/>
    <cellStyle name="Normal 10 2 34_Sheet1" xfId="10829" xr:uid="{00000000-0005-0000-0000-00002B0F0000}"/>
    <cellStyle name="Normal 10 2 35" xfId="8647" xr:uid="{00000000-0005-0000-0000-00002C0F0000}"/>
    <cellStyle name="Normal 10 2 35 2" xfId="12424" xr:uid="{00000000-0005-0000-0000-00002D0F0000}"/>
    <cellStyle name="Normal 10 2 36" xfId="8642" xr:uid="{00000000-0005-0000-0000-00002E0F0000}"/>
    <cellStyle name="Normal 10 2 36 2" xfId="12422" xr:uid="{00000000-0005-0000-0000-00002F0F0000}"/>
    <cellStyle name="Normal 10 2 37" xfId="11231" xr:uid="{00000000-0005-0000-0000-0000300F0000}"/>
    <cellStyle name="Normal 10 2 37 2" xfId="12923" xr:uid="{00000000-0005-0000-0000-0000310F0000}"/>
    <cellStyle name="Normal 10 2 38" xfId="8643" xr:uid="{00000000-0005-0000-0000-0000320F0000}"/>
    <cellStyle name="Normal 10 2 38 2" xfId="12423" xr:uid="{00000000-0005-0000-0000-0000330F0000}"/>
    <cellStyle name="Normal 10 2 39" xfId="11272" xr:uid="{00000000-0005-0000-0000-0000340F0000}"/>
    <cellStyle name="Normal 10 2 4" xfId="328" xr:uid="{00000000-0005-0000-0000-0000350F0000}"/>
    <cellStyle name="Normal 10 2 4 2" xfId="6133" xr:uid="{00000000-0005-0000-0000-0000360F0000}"/>
    <cellStyle name="Normal 10 2 4 3" xfId="4029" xr:uid="{00000000-0005-0000-0000-0000370F0000}"/>
    <cellStyle name="Normal 10 2 4_Sheet1" xfId="10828" xr:uid="{00000000-0005-0000-0000-0000380F0000}"/>
    <cellStyle name="Normal 10 2 40" xfId="11904" xr:uid="{00000000-0005-0000-0000-0000390F0000}"/>
    <cellStyle name="Normal 10 2 41" xfId="11257" xr:uid="{00000000-0005-0000-0000-00003A0F0000}"/>
    <cellStyle name="Normal 10 2 42" xfId="11919" xr:uid="{00000000-0005-0000-0000-00003B0F0000}"/>
    <cellStyle name="Normal 10 2 43" xfId="11242" xr:uid="{00000000-0005-0000-0000-00003C0F0000}"/>
    <cellStyle name="Normal 10 2 44" xfId="11934" xr:uid="{00000000-0005-0000-0000-00003D0F0000}"/>
    <cellStyle name="Normal 10 2 45" xfId="11332" xr:uid="{00000000-0005-0000-0000-00003E0F0000}"/>
    <cellStyle name="Normal 10 2 46" xfId="11938" xr:uid="{00000000-0005-0000-0000-00003F0F0000}"/>
    <cellStyle name="Normal 10 2 47" xfId="11831" xr:uid="{00000000-0005-0000-0000-0000400F0000}"/>
    <cellStyle name="Normal 10 2 48" xfId="11241" xr:uid="{00000000-0005-0000-0000-0000410F0000}"/>
    <cellStyle name="Normal 10 2 49" xfId="12927" xr:uid="{00000000-0005-0000-0000-0000420F0000}"/>
    <cellStyle name="Normal 10 2 5" xfId="329" xr:uid="{00000000-0005-0000-0000-0000430F0000}"/>
    <cellStyle name="Normal 10 2 5 2" xfId="6134" xr:uid="{00000000-0005-0000-0000-0000440F0000}"/>
    <cellStyle name="Normal 10 2 5 3" xfId="4030" xr:uid="{00000000-0005-0000-0000-0000450F0000}"/>
    <cellStyle name="Normal 10 2 5_Sheet1" xfId="10827" xr:uid="{00000000-0005-0000-0000-0000460F0000}"/>
    <cellStyle name="Normal 10 2 50" xfId="12976" xr:uid="{00000000-0005-0000-0000-0000470F0000}"/>
    <cellStyle name="Normal 10 2 51" xfId="13073" xr:uid="{00000000-0005-0000-0000-0000480F0000}"/>
    <cellStyle name="Normal 10 2 52" xfId="12961" xr:uid="{00000000-0005-0000-0000-0000490F0000}"/>
    <cellStyle name="Normal 10 2 53" xfId="13088" xr:uid="{00000000-0005-0000-0000-00004A0F0000}"/>
    <cellStyle name="Normal 10 2 54" xfId="13096" xr:uid="{00000000-0005-0000-0000-00004B0F0000}"/>
    <cellStyle name="Normal 10 2 55" xfId="13138" xr:uid="{00000000-0005-0000-0000-00004C0F0000}"/>
    <cellStyle name="Normal 10 2 56" xfId="4472" xr:uid="{00000000-0005-0000-0000-00004D0F0000}"/>
    <cellStyle name="Normal 10 2 6" xfId="330" xr:uid="{00000000-0005-0000-0000-00004E0F0000}"/>
    <cellStyle name="Normal 10 2 6 2" xfId="6135" xr:uid="{00000000-0005-0000-0000-00004F0F0000}"/>
    <cellStyle name="Normal 10 2 6 3" xfId="4031" xr:uid="{00000000-0005-0000-0000-0000500F0000}"/>
    <cellStyle name="Normal 10 2 6_Sheet1" xfId="10826" xr:uid="{00000000-0005-0000-0000-0000510F0000}"/>
    <cellStyle name="Normal 10 2 7" xfId="331" xr:uid="{00000000-0005-0000-0000-0000520F0000}"/>
    <cellStyle name="Normal 10 2 7 2" xfId="6136" xr:uid="{00000000-0005-0000-0000-0000530F0000}"/>
    <cellStyle name="Normal 10 2 7 3" xfId="4032" xr:uid="{00000000-0005-0000-0000-0000540F0000}"/>
    <cellStyle name="Normal 10 2 7_Sheet1" xfId="10825" xr:uid="{00000000-0005-0000-0000-0000550F0000}"/>
    <cellStyle name="Normal 10 2 8" xfId="332" xr:uid="{00000000-0005-0000-0000-0000560F0000}"/>
    <cellStyle name="Normal 10 2 8 2" xfId="6137" xr:uid="{00000000-0005-0000-0000-0000570F0000}"/>
    <cellStyle name="Normal 10 2 8 3" xfId="4033" xr:uid="{00000000-0005-0000-0000-0000580F0000}"/>
    <cellStyle name="Normal 10 2 8_Sheet1" xfId="10821" xr:uid="{00000000-0005-0000-0000-0000590F0000}"/>
    <cellStyle name="Normal 10 2 9" xfId="333" xr:uid="{00000000-0005-0000-0000-00005A0F0000}"/>
    <cellStyle name="Normal 10 2 9 2" xfId="6138" xr:uid="{00000000-0005-0000-0000-00005B0F0000}"/>
    <cellStyle name="Normal 10 2 9 3" xfId="4034" xr:uid="{00000000-0005-0000-0000-00005C0F0000}"/>
    <cellStyle name="Normal 10 2 9_Sheet1" xfId="10820" xr:uid="{00000000-0005-0000-0000-00005D0F0000}"/>
    <cellStyle name="Normal 10 2_BoD tables" xfId="5957" xr:uid="{00000000-0005-0000-0000-00005E0F0000}"/>
    <cellStyle name="Normal 10 20" xfId="334" xr:uid="{00000000-0005-0000-0000-00005F0F0000}"/>
    <cellStyle name="Normal 10 20 2" xfId="6139" xr:uid="{00000000-0005-0000-0000-0000600F0000}"/>
    <cellStyle name="Normal 10 20 3" xfId="4035" xr:uid="{00000000-0005-0000-0000-0000610F0000}"/>
    <cellStyle name="Normal 10 20_Sheet1" xfId="10819" xr:uid="{00000000-0005-0000-0000-0000620F0000}"/>
    <cellStyle name="Normal 10 200" xfId="335" xr:uid="{00000000-0005-0000-0000-0000630F0000}"/>
    <cellStyle name="Normal 10 200 2" xfId="6140" xr:uid="{00000000-0005-0000-0000-0000640F0000}"/>
    <cellStyle name="Normal 10 200 3" xfId="4036" xr:uid="{00000000-0005-0000-0000-0000650F0000}"/>
    <cellStyle name="Normal 10 200_Sheet1" xfId="10818" xr:uid="{00000000-0005-0000-0000-0000660F0000}"/>
    <cellStyle name="Normal 10 201" xfId="336" xr:uid="{00000000-0005-0000-0000-0000670F0000}"/>
    <cellStyle name="Normal 10 201 2" xfId="6141" xr:uid="{00000000-0005-0000-0000-0000680F0000}"/>
    <cellStyle name="Normal 10 201 3" xfId="4037" xr:uid="{00000000-0005-0000-0000-0000690F0000}"/>
    <cellStyle name="Normal 10 201_Sheet1" xfId="10817" xr:uid="{00000000-0005-0000-0000-00006A0F0000}"/>
    <cellStyle name="Normal 10 202" xfId="337" xr:uid="{00000000-0005-0000-0000-00006B0F0000}"/>
    <cellStyle name="Normal 10 202 2" xfId="6142" xr:uid="{00000000-0005-0000-0000-00006C0F0000}"/>
    <cellStyle name="Normal 10 202 3" xfId="4038" xr:uid="{00000000-0005-0000-0000-00006D0F0000}"/>
    <cellStyle name="Normal 10 202_Sheet1" xfId="10816" xr:uid="{00000000-0005-0000-0000-00006E0F0000}"/>
    <cellStyle name="Normal 10 203" xfId="338" xr:uid="{00000000-0005-0000-0000-00006F0F0000}"/>
    <cellStyle name="Normal 10 203 2" xfId="6143" xr:uid="{00000000-0005-0000-0000-0000700F0000}"/>
    <cellStyle name="Normal 10 203 3" xfId="4039" xr:uid="{00000000-0005-0000-0000-0000710F0000}"/>
    <cellStyle name="Normal 10 203_Sheet1" xfId="10815" xr:uid="{00000000-0005-0000-0000-0000720F0000}"/>
    <cellStyle name="Normal 10 204" xfId="339" xr:uid="{00000000-0005-0000-0000-0000730F0000}"/>
    <cellStyle name="Normal 10 204 2" xfId="6144" xr:uid="{00000000-0005-0000-0000-0000740F0000}"/>
    <cellStyle name="Normal 10 204 3" xfId="4040" xr:uid="{00000000-0005-0000-0000-0000750F0000}"/>
    <cellStyle name="Normal 10 204_Sheet1" xfId="10814" xr:uid="{00000000-0005-0000-0000-0000760F0000}"/>
    <cellStyle name="Normal 10 205" xfId="340" xr:uid="{00000000-0005-0000-0000-0000770F0000}"/>
    <cellStyle name="Normal 10 205 2" xfId="6145" xr:uid="{00000000-0005-0000-0000-0000780F0000}"/>
    <cellStyle name="Normal 10 205 3" xfId="4041" xr:uid="{00000000-0005-0000-0000-0000790F0000}"/>
    <cellStyle name="Normal 10 205_Sheet1" xfId="10813" xr:uid="{00000000-0005-0000-0000-00007A0F0000}"/>
    <cellStyle name="Normal 10 206" xfId="341" xr:uid="{00000000-0005-0000-0000-00007B0F0000}"/>
    <cellStyle name="Normal 10 206 2" xfId="6146" xr:uid="{00000000-0005-0000-0000-00007C0F0000}"/>
    <cellStyle name="Normal 10 206 3" xfId="4042" xr:uid="{00000000-0005-0000-0000-00007D0F0000}"/>
    <cellStyle name="Normal 10 206_Sheet1" xfId="10812" xr:uid="{00000000-0005-0000-0000-00007E0F0000}"/>
    <cellStyle name="Normal 10 207" xfId="342" xr:uid="{00000000-0005-0000-0000-00007F0F0000}"/>
    <cellStyle name="Normal 10 207 2" xfId="6147" xr:uid="{00000000-0005-0000-0000-0000800F0000}"/>
    <cellStyle name="Normal 10 207 3" xfId="4043" xr:uid="{00000000-0005-0000-0000-0000810F0000}"/>
    <cellStyle name="Normal 10 207_Sheet1" xfId="10811" xr:uid="{00000000-0005-0000-0000-0000820F0000}"/>
    <cellStyle name="Normal 10 208" xfId="343" xr:uid="{00000000-0005-0000-0000-0000830F0000}"/>
    <cellStyle name="Normal 10 208 2" xfId="6148" xr:uid="{00000000-0005-0000-0000-0000840F0000}"/>
    <cellStyle name="Normal 10 208 3" xfId="4044" xr:uid="{00000000-0005-0000-0000-0000850F0000}"/>
    <cellStyle name="Normal 10 208_Sheet1" xfId="10810" xr:uid="{00000000-0005-0000-0000-0000860F0000}"/>
    <cellStyle name="Normal 10 209" xfId="344" xr:uid="{00000000-0005-0000-0000-0000870F0000}"/>
    <cellStyle name="Normal 10 209 2" xfId="6149" xr:uid="{00000000-0005-0000-0000-0000880F0000}"/>
    <cellStyle name="Normal 10 209 3" xfId="4045" xr:uid="{00000000-0005-0000-0000-0000890F0000}"/>
    <cellStyle name="Normal 10 209_Sheet1" xfId="10809" xr:uid="{00000000-0005-0000-0000-00008A0F0000}"/>
    <cellStyle name="Normal 10 21" xfId="345" xr:uid="{00000000-0005-0000-0000-00008B0F0000}"/>
    <cellStyle name="Normal 10 21 2" xfId="6150" xr:uid="{00000000-0005-0000-0000-00008C0F0000}"/>
    <cellStyle name="Normal 10 21 3" xfId="4046" xr:uid="{00000000-0005-0000-0000-00008D0F0000}"/>
    <cellStyle name="Normal 10 21_Sheet1" xfId="10808" xr:uid="{00000000-0005-0000-0000-00008E0F0000}"/>
    <cellStyle name="Normal 10 210" xfId="346" xr:uid="{00000000-0005-0000-0000-00008F0F0000}"/>
    <cellStyle name="Normal 10 210 2" xfId="6151" xr:uid="{00000000-0005-0000-0000-0000900F0000}"/>
    <cellStyle name="Normal 10 210 3" xfId="4047" xr:uid="{00000000-0005-0000-0000-0000910F0000}"/>
    <cellStyle name="Normal 10 210_Sheet1" xfId="10807" xr:uid="{00000000-0005-0000-0000-0000920F0000}"/>
    <cellStyle name="Normal 10 211" xfId="3922" xr:uid="{00000000-0005-0000-0000-0000930F0000}"/>
    <cellStyle name="Normal 10 212" xfId="5681" xr:uid="{00000000-0005-0000-0000-0000940F0000}"/>
    <cellStyle name="Normal 10 212 10" xfId="7950" xr:uid="{00000000-0005-0000-0000-0000950F0000}"/>
    <cellStyle name="Normal 10 212 10 2" xfId="8894" xr:uid="{00000000-0005-0000-0000-0000960F0000}"/>
    <cellStyle name="Normal 10 212 10 2 2" xfId="12671" xr:uid="{00000000-0005-0000-0000-0000970F0000}"/>
    <cellStyle name="Normal 10 212 10 3" xfId="11994" xr:uid="{00000000-0005-0000-0000-0000980F0000}"/>
    <cellStyle name="Normal 10 212 10 4" xfId="11579" xr:uid="{00000000-0005-0000-0000-0000990F0000}"/>
    <cellStyle name="Normal 10 212 10_Sheet1" xfId="10806" xr:uid="{00000000-0005-0000-0000-00009A0F0000}"/>
    <cellStyle name="Normal 10 212 11" xfId="7981" xr:uid="{00000000-0005-0000-0000-00009B0F0000}"/>
    <cellStyle name="Normal 10 212 11 2" xfId="8895" xr:uid="{00000000-0005-0000-0000-00009C0F0000}"/>
    <cellStyle name="Normal 10 212 11 2 2" xfId="12672" xr:uid="{00000000-0005-0000-0000-00009D0F0000}"/>
    <cellStyle name="Normal 10 212 11 3" xfId="12024" xr:uid="{00000000-0005-0000-0000-00009E0F0000}"/>
    <cellStyle name="Normal 10 212 11 4" xfId="11580" xr:uid="{00000000-0005-0000-0000-00009F0F0000}"/>
    <cellStyle name="Normal 10 212 11_Sheet1" xfId="10805" xr:uid="{00000000-0005-0000-0000-0000A00F0000}"/>
    <cellStyle name="Normal 10 212 12" xfId="8111" xr:uid="{00000000-0005-0000-0000-0000A10F0000}"/>
    <cellStyle name="Normal 10 212 12 2" xfId="8896" xr:uid="{00000000-0005-0000-0000-0000A20F0000}"/>
    <cellStyle name="Normal 10 212 12 2 2" xfId="12673" xr:uid="{00000000-0005-0000-0000-0000A30F0000}"/>
    <cellStyle name="Normal 10 212 12 3" xfId="12054" xr:uid="{00000000-0005-0000-0000-0000A40F0000}"/>
    <cellStyle name="Normal 10 212 12 4" xfId="11581" xr:uid="{00000000-0005-0000-0000-0000A50F0000}"/>
    <cellStyle name="Normal 10 212 12_Sheet1" xfId="10804" xr:uid="{00000000-0005-0000-0000-0000A60F0000}"/>
    <cellStyle name="Normal 10 212 13" xfId="8145" xr:uid="{00000000-0005-0000-0000-0000A70F0000}"/>
    <cellStyle name="Normal 10 212 13 2" xfId="8897" xr:uid="{00000000-0005-0000-0000-0000A80F0000}"/>
    <cellStyle name="Normal 10 212 13 2 2" xfId="12674" xr:uid="{00000000-0005-0000-0000-0000A90F0000}"/>
    <cellStyle name="Normal 10 212 13 3" xfId="12084" xr:uid="{00000000-0005-0000-0000-0000AA0F0000}"/>
    <cellStyle name="Normal 10 212 13 4" xfId="11582" xr:uid="{00000000-0005-0000-0000-0000AB0F0000}"/>
    <cellStyle name="Normal 10 212 13_Sheet1" xfId="10803" xr:uid="{00000000-0005-0000-0000-0000AC0F0000}"/>
    <cellStyle name="Normal 10 212 14" xfId="8203" xr:uid="{00000000-0005-0000-0000-0000AD0F0000}"/>
    <cellStyle name="Normal 10 212 14 2" xfId="8898" xr:uid="{00000000-0005-0000-0000-0000AE0F0000}"/>
    <cellStyle name="Normal 10 212 14 2 2" xfId="12675" xr:uid="{00000000-0005-0000-0000-0000AF0F0000}"/>
    <cellStyle name="Normal 10 212 14 3" xfId="12128" xr:uid="{00000000-0005-0000-0000-0000B00F0000}"/>
    <cellStyle name="Normal 10 212 14 4" xfId="11583" xr:uid="{00000000-0005-0000-0000-0000B10F0000}"/>
    <cellStyle name="Normal 10 212 14_Sheet1" xfId="10802" xr:uid="{00000000-0005-0000-0000-0000B20F0000}"/>
    <cellStyle name="Normal 10 212 15" xfId="8235" xr:uid="{00000000-0005-0000-0000-0000B30F0000}"/>
    <cellStyle name="Normal 10 212 15 2" xfId="8899" xr:uid="{00000000-0005-0000-0000-0000B40F0000}"/>
    <cellStyle name="Normal 10 212 15 2 2" xfId="12676" xr:uid="{00000000-0005-0000-0000-0000B50F0000}"/>
    <cellStyle name="Normal 10 212 15 3" xfId="12158" xr:uid="{00000000-0005-0000-0000-0000B60F0000}"/>
    <cellStyle name="Normal 10 212 15 4" xfId="11584" xr:uid="{00000000-0005-0000-0000-0000B70F0000}"/>
    <cellStyle name="Normal 10 212 15_Sheet1" xfId="10801" xr:uid="{00000000-0005-0000-0000-0000B80F0000}"/>
    <cellStyle name="Normal 10 212 16" xfId="8269" xr:uid="{00000000-0005-0000-0000-0000B90F0000}"/>
    <cellStyle name="Normal 10 212 16 2" xfId="8900" xr:uid="{00000000-0005-0000-0000-0000BA0F0000}"/>
    <cellStyle name="Normal 10 212 16 2 2" xfId="12677" xr:uid="{00000000-0005-0000-0000-0000BB0F0000}"/>
    <cellStyle name="Normal 10 212 16 3" xfId="12188" xr:uid="{00000000-0005-0000-0000-0000BC0F0000}"/>
    <cellStyle name="Normal 10 212 16 4" xfId="11585" xr:uid="{00000000-0005-0000-0000-0000BD0F0000}"/>
    <cellStyle name="Normal 10 212 16_Sheet1" xfId="10800" xr:uid="{00000000-0005-0000-0000-0000BE0F0000}"/>
    <cellStyle name="Normal 10 212 17" xfId="8301" xr:uid="{00000000-0005-0000-0000-0000BF0F0000}"/>
    <cellStyle name="Normal 10 212 17 2" xfId="8901" xr:uid="{00000000-0005-0000-0000-0000C00F0000}"/>
    <cellStyle name="Normal 10 212 17 2 2" xfId="12678" xr:uid="{00000000-0005-0000-0000-0000C10F0000}"/>
    <cellStyle name="Normal 10 212 17 3" xfId="12218" xr:uid="{00000000-0005-0000-0000-0000C20F0000}"/>
    <cellStyle name="Normal 10 212 17 4" xfId="11586" xr:uid="{00000000-0005-0000-0000-0000C30F0000}"/>
    <cellStyle name="Normal 10 212 17_Sheet1" xfId="10799" xr:uid="{00000000-0005-0000-0000-0000C40F0000}"/>
    <cellStyle name="Normal 10 212 18" xfId="8333" xr:uid="{00000000-0005-0000-0000-0000C50F0000}"/>
    <cellStyle name="Normal 10 212 18 2" xfId="8902" xr:uid="{00000000-0005-0000-0000-0000C60F0000}"/>
    <cellStyle name="Normal 10 212 18 2 2" xfId="12679" xr:uid="{00000000-0005-0000-0000-0000C70F0000}"/>
    <cellStyle name="Normal 10 212 18 3" xfId="12248" xr:uid="{00000000-0005-0000-0000-0000C80F0000}"/>
    <cellStyle name="Normal 10 212 18 4" xfId="11587" xr:uid="{00000000-0005-0000-0000-0000C90F0000}"/>
    <cellStyle name="Normal 10 212 18_Sheet1" xfId="10798" xr:uid="{00000000-0005-0000-0000-0000CA0F0000}"/>
    <cellStyle name="Normal 10 212 19" xfId="8365" xr:uid="{00000000-0005-0000-0000-0000CB0F0000}"/>
    <cellStyle name="Normal 10 212 19 2" xfId="8903" xr:uid="{00000000-0005-0000-0000-0000CC0F0000}"/>
    <cellStyle name="Normal 10 212 19 2 2" xfId="12680" xr:uid="{00000000-0005-0000-0000-0000CD0F0000}"/>
    <cellStyle name="Normal 10 212 19 3" xfId="12278" xr:uid="{00000000-0005-0000-0000-0000CE0F0000}"/>
    <cellStyle name="Normal 10 212 19 4" xfId="11588" xr:uid="{00000000-0005-0000-0000-0000CF0F0000}"/>
    <cellStyle name="Normal 10 212 19_Sheet1" xfId="10797" xr:uid="{00000000-0005-0000-0000-0000D00F0000}"/>
    <cellStyle name="Normal 10 212 2" xfId="6152" xr:uid="{00000000-0005-0000-0000-0000D10F0000}"/>
    <cellStyle name="Normal 10 212 20" xfId="8493" xr:uid="{00000000-0005-0000-0000-0000D20F0000}"/>
    <cellStyle name="Normal 10 212 20 2" xfId="8904" xr:uid="{00000000-0005-0000-0000-0000D30F0000}"/>
    <cellStyle name="Normal 10 212 20 2 2" xfId="12681" xr:uid="{00000000-0005-0000-0000-0000D40F0000}"/>
    <cellStyle name="Normal 10 212 20 3" xfId="12308" xr:uid="{00000000-0005-0000-0000-0000D50F0000}"/>
    <cellStyle name="Normal 10 212 20 4" xfId="11589" xr:uid="{00000000-0005-0000-0000-0000D60F0000}"/>
    <cellStyle name="Normal 10 212 20_Sheet1" xfId="10796" xr:uid="{00000000-0005-0000-0000-0000D70F0000}"/>
    <cellStyle name="Normal 10 212 21" xfId="8529" xr:uid="{00000000-0005-0000-0000-0000D80F0000}"/>
    <cellStyle name="Normal 10 212 21 2" xfId="8905" xr:uid="{00000000-0005-0000-0000-0000D90F0000}"/>
    <cellStyle name="Normal 10 212 21 2 2" xfId="12682" xr:uid="{00000000-0005-0000-0000-0000DA0F0000}"/>
    <cellStyle name="Normal 10 212 21 3" xfId="12338" xr:uid="{00000000-0005-0000-0000-0000DB0F0000}"/>
    <cellStyle name="Normal 10 212 21 4" xfId="11590" xr:uid="{00000000-0005-0000-0000-0000DC0F0000}"/>
    <cellStyle name="Normal 10 212 21_Sheet1" xfId="10795" xr:uid="{00000000-0005-0000-0000-0000DD0F0000}"/>
    <cellStyle name="Normal 10 212 22" xfId="8568" xr:uid="{00000000-0005-0000-0000-0000DE0F0000}"/>
    <cellStyle name="Normal 10 212 22 2" xfId="8906" xr:uid="{00000000-0005-0000-0000-0000DF0F0000}"/>
    <cellStyle name="Normal 10 212 22 2 2" xfId="12683" xr:uid="{00000000-0005-0000-0000-0000E00F0000}"/>
    <cellStyle name="Normal 10 212 22 3" xfId="12370" xr:uid="{00000000-0005-0000-0000-0000E10F0000}"/>
    <cellStyle name="Normal 10 212 22 4" xfId="11591" xr:uid="{00000000-0005-0000-0000-0000E20F0000}"/>
    <cellStyle name="Normal 10 212 22_Sheet1" xfId="10794" xr:uid="{00000000-0005-0000-0000-0000E30F0000}"/>
    <cellStyle name="Normal 10 212 23" xfId="8609" xr:uid="{00000000-0005-0000-0000-0000E40F0000}"/>
    <cellStyle name="Normal 10 212 23 2" xfId="8907" xr:uid="{00000000-0005-0000-0000-0000E50F0000}"/>
    <cellStyle name="Normal 10 212 23 2 2" xfId="12684" xr:uid="{00000000-0005-0000-0000-0000E60F0000}"/>
    <cellStyle name="Normal 10 212 23 3" xfId="12402" xr:uid="{00000000-0005-0000-0000-0000E70F0000}"/>
    <cellStyle name="Normal 10 212 23 4" xfId="11592" xr:uid="{00000000-0005-0000-0000-0000E80F0000}"/>
    <cellStyle name="Normal 10 212 23_Sheet1" xfId="10793" xr:uid="{00000000-0005-0000-0000-0000E90F0000}"/>
    <cellStyle name="Normal 10 212 24" xfId="8893" xr:uid="{00000000-0005-0000-0000-0000EA0F0000}"/>
    <cellStyle name="Normal 10 212 24 2" xfId="12670" xr:uid="{00000000-0005-0000-0000-0000EB0F0000}"/>
    <cellStyle name="Normal 10 212 25" xfId="11316" xr:uid="{00000000-0005-0000-0000-0000EC0F0000}"/>
    <cellStyle name="Normal 10 212 26" xfId="11859" xr:uid="{00000000-0005-0000-0000-0000ED0F0000}"/>
    <cellStyle name="Normal 10 212 27" xfId="11294" xr:uid="{00000000-0005-0000-0000-0000EE0F0000}"/>
    <cellStyle name="Normal 10 212 28" xfId="11874" xr:uid="{00000000-0005-0000-0000-0000EF0F0000}"/>
    <cellStyle name="Normal 10 212 29" xfId="11287" xr:uid="{00000000-0005-0000-0000-0000F00F0000}"/>
    <cellStyle name="Normal 10 212 3" xfId="7461" xr:uid="{00000000-0005-0000-0000-0000F10F0000}"/>
    <cellStyle name="Normal 10 212 3 10" xfId="8148" xr:uid="{00000000-0005-0000-0000-0000F20F0000}"/>
    <cellStyle name="Normal 10 212 3 10 2" xfId="8909" xr:uid="{00000000-0005-0000-0000-0000F30F0000}"/>
    <cellStyle name="Normal 10 212 3 10 2 2" xfId="12686" xr:uid="{00000000-0005-0000-0000-0000F40F0000}"/>
    <cellStyle name="Normal 10 212 3 10 3" xfId="12086" xr:uid="{00000000-0005-0000-0000-0000F50F0000}"/>
    <cellStyle name="Normal 10 212 3 10 4" xfId="11594" xr:uid="{00000000-0005-0000-0000-0000F60F0000}"/>
    <cellStyle name="Normal 10 212 3 10_Sheet1" xfId="10791" xr:uid="{00000000-0005-0000-0000-0000F70F0000}"/>
    <cellStyle name="Normal 10 212 3 11" xfId="8204" xr:uid="{00000000-0005-0000-0000-0000F80F0000}"/>
    <cellStyle name="Normal 10 212 3 11 2" xfId="8910" xr:uid="{00000000-0005-0000-0000-0000F90F0000}"/>
    <cellStyle name="Normal 10 212 3 11 2 2" xfId="12687" xr:uid="{00000000-0005-0000-0000-0000FA0F0000}"/>
    <cellStyle name="Normal 10 212 3 11 3" xfId="12129" xr:uid="{00000000-0005-0000-0000-0000FB0F0000}"/>
    <cellStyle name="Normal 10 212 3 11 4" xfId="11595" xr:uid="{00000000-0005-0000-0000-0000FC0F0000}"/>
    <cellStyle name="Normal 10 212 3 11_Sheet1" xfId="10790" xr:uid="{00000000-0005-0000-0000-0000FD0F0000}"/>
    <cellStyle name="Normal 10 212 3 12" xfId="8236" xr:uid="{00000000-0005-0000-0000-0000FE0F0000}"/>
    <cellStyle name="Normal 10 212 3 12 2" xfId="8911" xr:uid="{00000000-0005-0000-0000-0000FF0F0000}"/>
    <cellStyle name="Normal 10 212 3 12 2 2" xfId="12688" xr:uid="{00000000-0005-0000-0000-000000100000}"/>
    <cellStyle name="Normal 10 212 3 12 3" xfId="12159" xr:uid="{00000000-0005-0000-0000-000001100000}"/>
    <cellStyle name="Normal 10 212 3 12 4" xfId="11596" xr:uid="{00000000-0005-0000-0000-000002100000}"/>
    <cellStyle name="Normal 10 212 3 12_Sheet1" xfId="10789" xr:uid="{00000000-0005-0000-0000-000003100000}"/>
    <cellStyle name="Normal 10 212 3 13" xfId="8270" xr:uid="{00000000-0005-0000-0000-000004100000}"/>
    <cellStyle name="Normal 10 212 3 13 2" xfId="8912" xr:uid="{00000000-0005-0000-0000-000005100000}"/>
    <cellStyle name="Normal 10 212 3 13 2 2" xfId="12689" xr:uid="{00000000-0005-0000-0000-000006100000}"/>
    <cellStyle name="Normal 10 212 3 13 3" xfId="12189" xr:uid="{00000000-0005-0000-0000-000007100000}"/>
    <cellStyle name="Normal 10 212 3 13 4" xfId="11597" xr:uid="{00000000-0005-0000-0000-000008100000}"/>
    <cellStyle name="Normal 10 212 3 13_Sheet1" xfId="10788" xr:uid="{00000000-0005-0000-0000-000009100000}"/>
    <cellStyle name="Normal 10 212 3 14" xfId="8302" xr:uid="{00000000-0005-0000-0000-00000A100000}"/>
    <cellStyle name="Normal 10 212 3 14 2" xfId="8913" xr:uid="{00000000-0005-0000-0000-00000B100000}"/>
    <cellStyle name="Normal 10 212 3 14 2 2" xfId="12690" xr:uid="{00000000-0005-0000-0000-00000C100000}"/>
    <cellStyle name="Normal 10 212 3 14 3" xfId="12219" xr:uid="{00000000-0005-0000-0000-00000D100000}"/>
    <cellStyle name="Normal 10 212 3 14 4" xfId="11598" xr:uid="{00000000-0005-0000-0000-00000E100000}"/>
    <cellStyle name="Normal 10 212 3 14_Sheet1" xfId="10787" xr:uid="{00000000-0005-0000-0000-00000F100000}"/>
    <cellStyle name="Normal 10 212 3 15" xfId="8334" xr:uid="{00000000-0005-0000-0000-000010100000}"/>
    <cellStyle name="Normal 10 212 3 15 2" xfId="8914" xr:uid="{00000000-0005-0000-0000-000011100000}"/>
    <cellStyle name="Normal 10 212 3 15 2 2" xfId="12691" xr:uid="{00000000-0005-0000-0000-000012100000}"/>
    <cellStyle name="Normal 10 212 3 15 3" xfId="12249" xr:uid="{00000000-0005-0000-0000-000013100000}"/>
    <cellStyle name="Normal 10 212 3 15 4" xfId="11599" xr:uid="{00000000-0005-0000-0000-000014100000}"/>
    <cellStyle name="Normal 10 212 3 15_Sheet1" xfId="10786" xr:uid="{00000000-0005-0000-0000-000015100000}"/>
    <cellStyle name="Normal 10 212 3 16" xfId="8366" xr:uid="{00000000-0005-0000-0000-000016100000}"/>
    <cellStyle name="Normal 10 212 3 16 2" xfId="8915" xr:uid="{00000000-0005-0000-0000-000017100000}"/>
    <cellStyle name="Normal 10 212 3 16 2 2" xfId="12692" xr:uid="{00000000-0005-0000-0000-000018100000}"/>
    <cellStyle name="Normal 10 212 3 16 3" xfId="12279" xr:uid="{00000000-0005-0000-0000-000019100000}"/>
    <cellStyle name="Normal 10 212 3 16 4" xfId="11600" xr:uid="{00000000-0005-0000-0000-00001A100000}"/>
    <cellStyle name="Normal 10 212 3 16_Sheet1" xfId="10785" xr:uid="{00000000-0005-0000-0000-00001B100000}"/>
    <cellStyle name="Normal 10 212 3 17" xfId="8494" xr:uid="{00000000-0005-0000-0000-00001C100000}"/>
    <cellStyle name="Normal 10 212 3 17 2" xfId="8916" xr:uid="{00000000-0005-0000-0000-00001D100000}"/>
    <cellStyle name="Normal 10 212 3 17 2 2" xfId="12693" xr:uid="{00000000-0005-0000-0000-00001E100000}"/>
    <cellStyle name="Normal 10 212 3 17 3" xfId="12309" xr:uid="{00000000-0005-0000-0000-00001F100000}"/>
    <cellStyle name="Normal 10 212 3 17 4" xfId="11601" xr:uid="{00000000-0005-0000-0000-000020100000}"/>
    <cellStyle name="Normal 10 212 3 17_Sheet1" xfId="10784" xr:uid="{00000000-0005-0000-0000-000021100000}"/>
    <cellStyle name="Normal 10 212 3 18" xfId="8530" xr:uid="{00000000-0005-0000-0000-000022100000}"/>
    <cellStyle name="Normal 10 212 3 18 2" xfId="8917" xr:uid="{00000000-0005-0000-0000-000023100000}"/>
    <cellStyle name="Normal 10 212 3 18 2 2" xfId="12694" xr:uid="{00000000-0005-0000-0000-000024100000}"/>
    <cellStyle name="Normal 10 212 3 18 3" xfId="12339" xr:uid="{00000000-0005-0000-0000-000025100000}"/>
    <cellStyle name="Normal 10 212 3 18 4" xfId="11602" xr:uid="{00000000-0005-0000-0000-000026100000}"/>
    <cellStyle name="Normal 10 212 3 18_Sheet1" xfId="10783" xr:uid="{00000000-0005-0000-0000-000027100000}"/>
    <cellStyle name="Normal 10 212 3 19" xfId="8569" xr:uid="{00000000-0005-0000-0000-000028100000}"/>
    <cellStyle name="Normal 10 212 3 19 2" xfId="8918" xr:uid="{00000000-0005-0000-0000-000029100000}"/>
    <cellStyle name="Normal 10 212 3 19 2 2" xfId="12695" xr:uid="{00000000-0005-0000-0000-00002A100000}"/>
    <cellStyle name="Normal 10 212 3 19 3" xfId="12371" xr:uid="{00000000-0005-0000-0000-00002B100000}"/>
    <cellStyle name="Normal 10 212 3 19 4" xfId="11603" xr:uid="{00000000-0005-0000-0000-00002C100000}"/>
    <cellStyle name="Normal 10 212 3 19_Sheet1" xfId="10782" xr:uid="{00000000-0005-0000-0000-00002D100000}"/>
    <cellStyle name="Normal 10 212 3 2" xfId="7817" xr:uid="{00000000-0005-0000-0000-00002E100000}"/>
    <cellStyle name="Normal 10 212 3 2 10" xfId="8271" xr:uid="{00000000-0005-0000-0000-00002F100000}"/>
    <cellStyle name="Normal 10 212 3 2 10 2" xfId="8920" xr:uid="{00000000-0005-0000-0000-000030100000}"/>
    <cellStyle name="Normal 10 212 3 2 10 2 2" xfId="12697" xr:uid="{00000000-0005-0000-0000-000031100000}"/>
    <cellStyle name="Normal 10 212 3 2 10 3" xfId="12190" xr:uid="{00000000-0005-0000-0000-000032100000}"/>
    <cellStyle name="Normal 10 212 3 2 10 4" xfId="11605" xr:uid="{00000000-0005-0000-0000-000033100000}"/>
    <cellStyle name="Normal 10 212 3 2 10_Sheet1" xfId="10780" xr:uid="{00000000-0005-0000-0000-000034100000}"/>
    <cellStyle name="Normal 10 212 3 2 11" xfId="8303" xr:uid="{00000000-0005-0000-0000-000035100000}"/>
    <cellStyle name="Normal 10 212 3 2 11 2" xfId="8921" xr:uid="{00000000-0005-0000-0000-000036100000}"/>
    <cellStyle name="Normal 10 212 3 2 11 2 2" xfId="12698" xr:uid="{00000000-0005-0000-0000-000037100000}"/>
    <cellStyle name="Normal 10 212 3 2 11 3" xfId="12220" xr:uid="{00000000-0005-0000-0000-000038100000}"/>
    <cellStyle name="Normal 10 212 3 2 11 4" xfId="11606" xr:uid="{00000000-0005-0000-0000-000039100000}"/>
    <cellStyle name="Normal 10 212 3 2 11_Sheet1" xfId="10779" xr:uid="{00000000-0005-0000-0000-00003A100000}"/>
    <cellStyle name="Normal 10 212 3 2 12" xfId="8335" xr:uid="{00000000-0005-0000-0000-00003B100000}"/>
    <cellStyle name="Normal 10 212 3 2 12 2" xfId="8922" xr:uid="{00000000-0005-0000-0000-00003C100000}"/>
    <cellStyle name="Normal 10 212 3 2 12 2 2" xfId="12699" xr:uid="{00000000-0005-0000-0000-00003D100000}"/>
    <cellStyle name="Normal 10 212 3 2 12 3" xfId="12250" xr:uid="{00000000-0005-0000-0000-00003E100000}"/>
    <cellStyle name="Normal 10 212 3 2 12 4" xfId="11607" xr:uid="{00000000-0005-0000-0000-00003F100000}"/>
    <cellStyle name="Normal 10 212 3 2 12_Sheet1" xfId="10778" xr:uid="{00000000-0005-0000-0000-000040100000}"/>
    <cellStyle name="Normal 10 212 3 2 13" xfId="8367" xr:uid="{00000000-0005-0000-0000-000041100000}"/>
    <cellStyle name="Normal 10 212 3 2 13 2" xfId="8923" xr:uid="{00000000-0005-0000-0000-000042100000}"/>
    <cellStyle name="Normal 10 212 3 2 13 2 2" xfId="12700" xr:uid="{00000000-0005-0000-0000-000043100000}"/>
    <cellStyle name="Normal 10 212 3 2 13 3" xfId="12280" xr:uid="{00000000-0005-0000-0000-000044100000}"/>
    <cellStyle name="Normal 10 212 3 2 13 4" xfId="11608" xr:uid="{00000000-0005-0000-0000-000045100000}"/>
    <cellStyle name="Normal 10 212 3 2 13_Sheet1" xfId="10777" xr:uid="{00000000-0005-0000-0000-000046100000}"/>
    <cellStyle name="Normal 10 212 3 2 14" xfId="8495" xr:uid="{00000000-0005-0000-0000-000047100000}"/>
    <cellStyle name="Normal 10 212 3 2 14 2" xfId="8924" xr:uid="{00000000-0005-0000-0000-000048100000}"/>
    <cellStyle name="Normal 10 212 3 2 14 2 2" xfId="12701" xr:uid="{00000000-0005-0000-0000-000049100000}"/>
    <cellStyle name="Normal 10 212 3 2 14 3" xfId="12310" xr:uid="{00000000-0005-0000-0000-00004A100000}"/>
    <cellStyle name="Normal 10 212 3 2 14 4" xfId="11609" xr:uid="{00000000-0005-0000-0000-00004B100000}"/>
    <cellStyle name="Normal 10 212 3 2 14_Sheet1" xfId="10776" xr:uid="{00000000-0005-0000-0000-00004C100000}"/>
    <cellStyle name="Normal 10 212 3 2 15" xfId="8531" xr:uid="{00000000-0005-0000-0000-00004D100000}"/>
    <cellStyle name="Normal 10 212 3 2 15 2" xfId="8925" xr:uid="{00000000-0005-0000-0000-00004E100000}"/>
    <cellStyle name="Normal 10 212 3 2 15 2 2" xfId="12702" xr:uid="{00000000-0005-0000-0000-00004F100000}"/>
    <cellStyle name="Normal 10 212 3 2 15 3" xfId="12340" xr:uid="{00000000-0005-0000-0000-000050100000}"/>
    <cellStyle name="Normal 10 212 3 2 15 4" xfId="11610" xr:uid="{00000000-0005-0000-0000-000051100000}"/>
    <cellStyle name="Normal 10 212 3 2 15_Sheet1" xfId="10775" xr:uid="{00000000-0005-0000-0000-000052100000}"/>
    <cellStyle name="Normal 10 212 3 2 16" xfId="8570" xr:uid="{00000000-0005-0000-0000-000053100000}"/>
    <cellStyle name="Normal 10 212 3 2 16 2" xfId="8926" xr:uid="{00000000-0005-0000-0000-000054100000}"/>
    <cellStyle name="Normal 10 212 3 2 16 2 2" xfId="12703" xr:uid="{00000000-0005-0000-0000-000055100000}"/>
    <cellStyle name="Normal 10 212 3 2 16 3" xfId="12372" xr:uid="{00000000-0005-0000-0000-000056100000}"/>
    <cellStyle name="Normal 10 212 3 2 16 4" xfId="11611" xr:uid="{00000000-0005-0000-0000-000057100000}"/>
    <cellStyle name="Normal 10 212 3 2 16_Sheet1" xfId="10774" xr:uid="{00000000-0005-0000-0000-000058100000}"/>
    <cellStyle name="Normal 10 212 3 2 17" xfId="8611" xr:uid="{00000000-0005-0000-0000-000059100000}"/>
    <cellStyle name="Normal 10 212 3 2 17 2" xfId="8927" xr:uid="{00000000-0005-0000-0000-00005A100000}"/>
    <cellStyle name="Normal 10 212 3 2 17 2 2" xfId="12704" xr:uid="{00000000-0005-0000-0000-00005B100000}"/>
    <cellStyle name="Normal 10 212 3 2 17 3" xfId="12404" xr:uid="{00000000-0005-0000-0000-00005C100000}"/>
    <cellStyle name="Normal 10 212 3 2 17 4" xfId="11612" xr:uid="{00000000-0005-0000-0000-00005D100000}"/>
    <cellStyle name="Normal 10 212 3 2 17_Sheet1" xfId="10773" xr:uid="{00000000-0005-0000-0000-00005E100000}"/>
    <cellStyle name="Normal 10 212 3 2 18" xfId="8919" xr:uid="{00000000-0005-0000-0000-00005F100000}"/>
    <cellStyle name="Normal 10 212 3 2 18 2" xfId="12696" xr:uid="{00000000-0005-0000-0000-000060100000}"/>
    <cellStyle name="Normal 10 212 3 2 19" xfId="11319" xr:uid="{00000000-0005-0000-0000-000061100000}"/>
    <cellStyle name="Normal 10 212 3 2 2" xfId="7902" xr:uid="{00000000-0005-0000-0000-000062100000}"/>
    <cellStyle name="Normal 10 212 3 2 2 2" xfId="8928" xr:uid="{00000000-0005-0000-0000-000063100000}"/>
    <cellStyle name="Normal 10 212 3 2 2 2 2" xfId="12705" xr:uid="{00000000-0005-0000-0000-000064100000}"/>
    <cellStyle name="Normal 10 212 3 2 2 3" xfId="11954" xr:uid="{00000000-0005-0000-0000-000065100000}"/>
    <cellStyle name="Normal 10 212 3 2 2 4" xfId="11613" xr:uid="{00000000-0005-0000-0000-000066100000}"/>
    <cellStyle name="Normal 10 212 3 2 2_Sheet1" xfId="10772" xr:uid="{00000000-0005-0000-0000-000067100000}"/>
    <cellStyle name="Normal 10 212 3 2 20" xfId="11857" xr:uid="{00000000-0005-0000-0000-000068100000}"/>
    <cellStyle name="Normal 10 212 3 2 21" xfId="11297" xr:uid="{00000000-0005-0000-0000-000069100000}"/>
    <cellStyle name="Normal 10 212 3 2 22" xfId="11872" xr:uid="{00000000-0005-0000-0000-00006A100000}"/>
    <cellStyle name="Normal 10 212 3 2 23" xfId="11289" xr:uid="{00000000-0005-0000-0000-00006B100000}"/>
    <cellStyle name="Normal 10 212 3 2 24" xfId="11887" xr:uid="{00000000-0005-0000-0000-00006C100000}"/>
    <cellStyle name="Normal 10 212 3 2 25" xfId="11604" xr:uid="{00000000-0005-0000-0000-00006D100000}"/>
    <cellStyle name="Normal 10 212 3 2 26" xfId="12944" xr:uid="{00000000-0005-0000-0000-00006E100000}"/>
    <cellStyle name="Normal 10 212 3 2 27" xfId="13008" xr:uid="{00000000-0005-0000-0000-00006F100000}"/>
    <cellStyle name="Normal 10 212 3 2 28" xfId="13041" xr:uid="{00000000-0005-0000-0000-000070100000}"/>
    <cellStyle name="Normal 10 212 3 2 29" xfId="12993" xr:uid="{00000000-0005-0000-0000-000071100000}"/>
    <cellStyle name="Normal 10 212 3 2 3" xfId="7933" xr:uid="{00000000-0005-0000-0000-000072100000}"/>
    <cellStyle name="Normal 10 212 3 2 3 2" xfId="8929" xr:uid="{00000000-0005-0000-0000-000073100000}"/>
    <cellStyle name="Normal 10 212 3 2 3 2 2" xfId="12706" xr:uid="{00000000-0005-0000-0000-000074100000}"/>
    <cellStyle name="Normal 10 212 3 2 3 3" xfId="11978" xr:uid="{00000000-0005-0000-0000-000075100000}"/>
    <cellStyle name="Normal 10 212 3 2 3 4" xfId="11614" xr:uid="{00000000-0005-0000-0000-000076100000}"/>
    <cellStyle name="Normal 10 212 3 2 3_Sheet1" xfId="10771" xr:uid="{00000000-0005-0000-0000-000077100000}"/>
    <cellStyle name="Normal 10 212 3 2 30" xfId="13056" xr:uid="{00000000-0005-0000-0000-000078100000}"/>
    <cellStyle name="Normal 10 212 3 2 31" xfId="13113" xr:uid="{00000000-0005-0000-0000-000079100000}"/>
    <cellStyle name="Normal 10 212 3 2 32" xfId="13155" xr:uid="{00000000-0005-0000-0000-00007A100000}"/>
    <cellStyle name="Normal 10 212 3 2 4" xfId="7964" xr:uid="{00000000-0005-0000-0000-00007B100000}"/>
    <cellStyle name="Normal 10 212 3 2 4 2" xfId="8930" xr:uid="{00000000-0005-0000-0000-00007C100000}"/>
    <cellStyle name="Normal 10 212 3 2 4 2 2" xfId="12707" xr:uid="{00000000-0005-0000-0000-00007D100000}"/>
    <cellStyle name="Normal 10 212 3 2 4 3" xfId="12008" xr:uid="{00000000-0005-0000-0000-00007E100000}"/>
    <cellStyle name="Normal 10 212 3 2 4 4" xfId="11615" xr:uid="{00000000-0005-0000-0000-00007F100000}"/>
    <cellStyle name="Normal 10 212 3 2 4_Sheet1" xfId="10770" xr:uid="{00000000-0005-0000-0000-000080100000}"/>
    <cellStyle name="Normal 10 212 3 2 5" xfId="7995" xr:uid="{00000000-0005-0000-0000-000081100000}"/>
    <cellStyle name="Normal 10 212 3 2 5 2" xfId="8931" xr:uid="{00000000-0005-0000-0000-000082100000}"/>
    <cellStyle name="Normal 10 212 3 2 5 2 2" xfId="12708" xr:uid="{00000000-0005-0000-0000-000083100000}"/>
    <cellStyle name="Normal 10 212 3 2 5 3" xfId="12038" xr:uid="{00000000-0005-0000-0000-000084100000}"/>
    <cellStyle name="Normal 10 212 3 2 5 4" xfId="11616" xr:uid="{00000000-0005-0000-0000-000085100000}"/>
    <cellStyle name="Normal 10 212 3 2 5_Sheet1" xfId="10769" xr:uid="{00000000-0005-0000-0000-000086100000}"/>
    <cellStyle name="Normal 10 212 3 2 6" xfId="8126" xr:uid="{00000000-0005-0000-0000-000087100000}"/>
    <cellStyle name="Normal 10 212 3 2 6 2" xfId="8932" xr:uid="{00000000-0005-0000-0000-000088100000}"/>
    <cellStyle name="Normal 10 212 3 2 6 2 2" xfId="12709" xr:uid="{00000000-0005-0000-0000-000089100000}"/>
    <cellStyle name="Normal 10 212 3 2 6 3" xfId="12068" xr:uid="{00000000-0005-0000-0000-00008A100000}"/>
    <cellStyle name="Normal 10 212 3 2 6 4" xfId="11617" xr:uid="{00000000-0005-0000-0000-00008B100000}"/>
    <cellStyle name="Normal 10 212 3 2 6_Sheet1" xfId="10768" xr:uid="{00000000-0005-0000-0000-00008C100000}"/>
    <cellStyle name="Normal 10 212 3 2 7" xfId="8160" xr:uid="{00000000-0005-0000-0000-00008D100000}"/>
    <cellStyle name="Normal 10 212 3 2 7 2" xfId="8933" xr:uid="{00000000-0005-0000-0000-00008E100000}"/>
    <cellStyle name="Normal 10 212 3 2 7 2 2" xfId="12710" xr:uid="{00000000-0005-0000-0000-00008F100000}"/>
    <cellStyle name="Normal 10 212 3 2 7 3" xfId="12098" xr:uid="{00000000-0005-0000-0000-000090100000}"/>
    <cellStyle name="Normal 10 212 3 2 7 4" xfId="11618" xr:uid="{00000000-0005-0000-0000-000091100000}"/>
    <cellStyle name="Normal 10 212 3 2 7_Sheet1" xfId="10767" xr:uid="{00000000-0005-0000-0000-000092100000}"/>
    <cellStyle name="Normal 10 212 3 2 8" xfId="8205" xr:uid="{00000000-0005-0000-0000-000093100000}"/>
    <cellStyle name="Normal 10 212 3 2 8 2" xfId="8934" xr:uid="{00000000-0005-0000-0000-000094100000}"/>
    <cellStyle name="Normal 10 212 3 2 8 2 2" xfId="12711" xr:uid="{00000000-0005-0000-0000-000095100000}"/>
    <cellStyle name="Normal 10 212 3 2 8 3" xfId="12130" xr:uid="{00000000-0005-0000-0000-000096100000}"/>
    <cellStyle name="Normal 10 212 3 2 8 4" xfId="11619" xr:uid="{00000000-0005-0000-0000-000097100000}"/>
    <cellStyle name="Normal 10 212 3 2 8_Sheet1" xfId="10766" xr:uid="{00000000-0005-0000-0000-000098100000}"/>
    <cellStyle name="Normal 10 212 3 2 9" xfId="8237" xr:uid="{00000000-0005-0000-0000-000099100000}"/>
    <cellStyle name="Normal 10 212 3 2 9 2" xfId="8935" xr:uid="{00000000-0005-0000-0000-00009A100000}"/>
    <cellStyle name="Normal 10 212 3 2 9 2 2" xfId="12712" xr:uid="{00000000-0005-0000-0000-00009B100000}"/>
    <cellStyle name="Normal 10 212 3 2 9 3" xfId="12160" xr:uid="{00000000-0005-0000-0000-00009C100000}"/>
    <cellStyle name="Normal 10 212 3 2 9 4" xfId="11620" xr:uid="{00000000-0005-0000-0000-00009D100000}"/>
    <cellStyle name="Normal 10 212 3 2 9_Sheet1" xfId="10765" xr:uid="{00000000-0005-0000-0000-00009E100000}"/>
    <cellStyle name="Normal 10 212 3 2_Sheet1" xfId="10781" xr:uid="{00000000-0005-0000-0000-00009F100000}"/>
    <cellStyle name="Normal 10 212 3 20" xfId="8610" xr:uid="{00000000-0005-0000-0000-0000A0100000}"/>
    <cellStyle name="Normal 10 212 3 20 2" xfId="8936" xr:uid="{00000000-0005-0000-0000-0000A1100000}"/>
    <cellStyle name="Normal 10 212 3 20 2 2" xfId="12713" xr:uid="{00000000-0005-0000-0000-0000A2100000}"/>
    <cellStyle name="Normal 10 212 3 20 3" xfId="12403" xr:uid="{00000000-0005-0000-0000-0000A3100000}"/>
    <cellStyle name="Normal 10 212 3 20 4" xfId="11621" xr:uid="{00000000-0005-0000-0000-0000A4100000}"/>
    <cellStyle name="Normal 10 212 3 20_Sheet1" xfId="10764" xr:uid="{00000000-0005-0000-0000-0000A5100000}"/>
    <cellStyle name="Normal 10 212 3 21" xfId="8908" xr:uid="{00000000-0005-0000-0000-0000A6100000}"/>
    <cellStyle name="Normal 10 212 3 21 2" xfId="12685" xr:uid="{00000000-0005-0000-0000-0000A7100000}"/>
    <cellStyle name="Normal 10 212 3 22" xfId="11318" xr:uid="{00000000-0005-0000-0000-0000A8100000}"/>
    <cellStyle name="Normal 10 212 3 23" xfId="11858" xr:uid="{00000000-0005-0000-0000-0000A9100000}"/>
    <cellStyle name="Normal 10 212 3 24" xfId="11296" xr:uid="{00000000-0005-0000-0000-0000AA100000}"/>
    <cellStyle name="Normal 10 212 3 25" xfId="11873" xr:uid="{00000000-0005-0000-0000-0000AB100000}"/>
    <cellStyle name="Normal 10 212 3 26" xfId="11288" xr:uid="{00000000-0005-0000-0000-0000AC100000}"/>
    <cellStyle name="Normal 10 212 3 27" xfId="11888" xr:uid="{00000000-0005-0000-0000-0000AD100000}"/>
    <cellStyle name="Normal 10 212 3 28" xfId="11593" xr:uid="{00000000-0005-0000-0000-0000AE100000}"/>
    <cellStyle name="Normal 10 212 3 29" xfId="12943" xr:uid="{00000000-0005-0000-0000-0000AF100000}"/>
    <cellStyle name="Normal 10 212 3 3" xfId="7828" xr:uid="{00000000-0005-0000-0000-0000B0100000}"/>
    <cellStyle name="Normal 10 212 3 3 10" xfId="8272" xr:uid="{00000000-0005-0000-0000-0000B1100000}"/>
    <cellStyle name="Normal 10 212 3 3 10 2" xfId="8938" xr:uid="{00000000-0005-0000-0000-0000B2100000}"/>
    <cellStyle name="Normal 10 212 3 3 10 2 2" xfId="12715" xr:uid="{00000000-0005-0000-0000-0000B3100000}"/>
    <cellStyle name="Normal 10 212 3 3 10 3" xfId="12191" xr:uid="{00000000-0005-0000-0000-0000B4100000}"/>
    <cellStyle name="Normal 10 212 3 3 10 4" xfId="11623" xr:uid="{00000000-0005-0000-0000-0000B5100000}"/>
    <cellStyle name="Normal 10 212 3 3 10_Sheet1" xfId="10762" xr:uid="{00000000-0005-0000-0000-0000B6100000}"/>
    <cellStyle name="Normal 10 212 3 3 11" xfId="8304" xr:uid="{00000000-0005-0000-0000-0000B7100000}"/>
    <cellStyle name="Normal 10 212 3 3 11 2" xfId="8939" xr:uid="{00000000-0005-0000-0000-0000B8100000}"/>
    <cellStyle name="Normal 10 212 3 3 11 2 2" xfId="12716" xr:uid="{00000000-0005-0000-0000-0000B9100000}"/>
    <cellStyle name="Normal 10 212 3 3 11 3" xfId="12221" xr:uid="{00000000-0005-0000-0000-0000BA100000}"/>
    <cellStyle name="Normal 10 212 3 3 11 4" xfId="11624" xr:uid="{00000000-0005-0000-0000-0000BB100000}"/>
    <cellStyle name="Normal 10 212 3 3 11_Sheet1" xfId="10761" xr:uid="{00000000-0005-0000-0000-0000BC100000}"/>
    <cellStyle name="Normal 10 212 3 3 12" xfId="8336" xr:uid="{00000000-0005-0000-0000-0000BD100000}"/>
    <cellStyle name="Normal 10 212 3 3 12 2" xfId="8940" xr:uid="{00000000-0005-0000-0000-0000BE100000}"/>
    <cellStyle name="Normal 10 212 3 3 12 2 2" xfId="12717" xr:uid="{00000000-0005-0000-0000-0000BF100000}"/>
    <cellStyle name="Normal 10 212 3 3 12 3" xfId="12251" xr:uid="{00000000-0005-0000-0000-0000C0100000}"/>
    <cellStyle name="Normal 10 212 3 3 12 4" xfId="11625" xr:uid="{00000000-0005-0000-0000-0000C1100000}"/>
    <cellStyle name="Normal 10 212 3 3 12_Sheet1" xfId="10760" xr:uid="{00000000-0005-0000-0000-0000C2100000}"/>
    <cellStyle name="Normal 10 212 3 3 13" xfId="8368" xr:uid="{00000000-0005-0000-0000-0000C3100000}"/>
    <cellStyle name="Normal 10 212 3 3 13 2" xfId="8941" xr:uid="{00000000-0005-0000-0000-0000C4100000}"/>
    <cellStyle name="Normal 10 212 3 3 13 2 2" xfId="12718" xr:uid="{00000000-0005-0000-0000-0000C5100000}"/>
    <cellStyle name="Normal 10 212 3 3 13 3" xfId="12281" xr:uid="{00000000-0005-0000-0000-0000C6100000}"/>
    <cellStyle name="Normal 10 212 3 3 13 4" xfId="11626" xr:uid="{00000000-0005-0000-0000-0000C7100000}"/>
    <cellStyle name="Normal 10 212 3 3 13_Sheet1" xfId="10759" xr:uid="{00000000-0005-0000-0000-0000C8100000}"/>
    <cellStyle name="Normal 10 212 3 3 14" xfId="8496" xr:uid="{00000000-0005-0000-0000-0000C9100000}"/>
    <cellStyle name="Normal 10 212 3 3 14 2" xfId="8942" xr:uid="{00000000-0005-0000-0000-0000CA100000}"/>
    <cellStyle name="Normal 10 212 3 3 14 2 2" xfId="12719" xr:uid="{00000000-0005-0000-0000-0000CB100000}"/>
    <cellStyle name="Normal 10 212 3 3 14 3" xfId="12311" xr:uid="{00000000-0005-0000-0000-0000CC100000}"/>
    <cellStyle name="Normal 10 212 3 3 14 4" xfId="11627" xr:uid="{00000000-0005-0000-0000-0000CD100000}"/>
    <cellStyle name="Normal 10 212 3 3 14_Sheet1" xfId="10758" xr:uid="{00000000-0005-0000-0000-0000CE100000}"/>
    <cellStyle name="Normal 10 212 3 3 15" xfId="8532" xr:uid="{00000000-0005-0000-0000-0000CF100000}"/>
    <cellStyle name="Normal 10 212 3 3 15 2" xfId="8943" xr:uid="{00000000-0005-0000-0000-0000D0100000}"/>
    <cellStyle name="Normal 10 212 3 3 15 2 2" xfId="12720" xr:uid="{00000000-0005-0000-0000-0000D1100000}"/>
    <cellStyle name="Normal 10 212 3 3 15 3" xfId="12341" xr:uid="{00000000-0005-0000-0000-0000D2100000}"/>
    <cellStyle name="Normal 10 212 3 3 15 4" xfId="11628" xr:uid="{00000000-0005-0000-0000-0000D3100000}"/>
    <cellStyle name="Normal 10 212 3 3 15_Sheet1" xfId="10757" xr:uid="{00000000-0005-0000-0000-0000D4100000}"/>
    <cellStyle name="Normal 10 212 3 3 16" xfId="8571" xr:uid="{00000000-0005-0000-0000-0000D5100000}"/>
    <cellStyle name="Normal 10 212 3 3 16 2" xfId="8944" xr:uid="{00000000-0005-0000-0000-0000D6100000}"/>
    <cellStyle name="Normal 10 212 3 3 16 2 2" xfId="12721" xr:uid="{00000000-0005-0000-0000-0000D7100000}"/>
    <cellStyle name="Normal 10 212 3 3 16 3" xfId="12373" xr:uid="{00000000-0005-0000-0000-0000D8100000}"/>
    <cellStyle name="Normal 10 212 3 3 16 4" xfId="11629" xr:uid="{00000000-0005-0000-0000-0000D9100000}"/>
    <cellStyle name="Normal 10 212 3 3 16_Sheet1" xfId="10756" xr:uid="{00000000-0005-0000-0000-0000DA100000}"/>
    <cellStyle name="Normal 10 212 3 3 17" xfId="8612" xr:uid="{00000000-0005-0000-0000-0000DB100000}"/>
    <cellStyle name="Normal 10 212 3 3 17 2" xfId="8945" xr:uid="{00000000-0005-0000-0000-0000DC100000}"/>
    <cellStyle name="Normal 10 212 3 3 17 2 2" xfId="12722" xr:uid="{00000000-0005-0000-0000-0000DD100000}"/>
    <cellStyle name="Normal 10 212 3 3 17 3" xfId="12405" xr:uid="{00000000-0005-0000-0000-0000DE100000}"/>
    <cellStyle name="Normal 10 212 3 3 17 4" xfId="11631" xr:uid="{00000000-0005-0000-0000-0000DF100000}"/>
    <cellStyle name="Normal 10 212 3 3 17_Sheet1" xfId="10755" xr:uid="{00000000-0005-0000-0000-0000E0100000}"/>
    <cellStyle name="Normal 10 212 3 3 18" xfId="8937" xr:uid="{00000000-0005-0000-0000-0000E1100000}"/>
    <cellStyle name="Normal 10 212 3 3 18 2" xfId="12714" xr:uid="{00000000-0005-0000-0000-0000E2100000}"/>
    <cellStyle name="Normal 10 212 3 3 19" xfId="11320" xr:uid="{00000000-0005-0000-0000-0000E3100000}"/>
    <cellStyle name="Normal 10 212 3 3 2" xfId="7908" xr:uid="{00000000-0005-0000-0000-0000E4100000}"/>
    <cellStyle name="Normal 10 212 3 3 2 2" xfId="8946" xr:uid="{00000000-0005-0000-0000-0000E5100000}"/>
    <cellStyle name="Normal 10 212 3 3 2 2 2" xfId="12723" xr:uid="{00000000-0005-0000-0000-0000E6100000}"/>
    <cellStyle name="Normal 10 212 3 3 2 3" xfId="11960" xr:uid="{00000000-0005-0000-0000-0000E7100000}"/>
    <cellStyle name="Normal 10 212 3 3 2 4" xfId="11632" xr:uid="{00000000-0005-0000-0000-0000E8100000}"/>
    <cellStyle name="Normal 10 212 3 3 2_Sheet1" xfId="10754" xr:uid="{00000000-0005-0000-0000-0000E9100000}"/>
    <cellStyle name="Normal 10 212 3 3 20" xfId="11856" xr:uid="{00000000-0005-0000-0000-0000EA100000}"/>
    <cellStyle name="Normal 10 212 3 3 21" xfId="11298" xr:uid="{00000000-0005-0000-0000-0000EB100000}"/>
    <cellStyle name="Normal 10 212 3 3 22" xfId="11871" xr:uid="{00000000-0005-0000-0000-0000EC100000}"/>
    <cellStyle name="Normal 10 212 3 3 23" xfId="11290" xr:uid="{00000000-0005-0000-0000-0000ED100000}"/>
    <cellStyle name="Normal 10 212 3 3 24" xfId="11886" xr:uid="{00000000-0005-0000-0000-0000EE100000}"/>
    <cellStyle name="Normal 10 212 3 3 25" xfId="11622" xr:uid="{00000000-0005-0000-0000-0000EF100000}"/>
    <cellStyle name="Normal 10 212 3 3 26" xfId="12945" xr:uid="{00000000-0005-0000-0000-0000F0100000}"/>
    <cellStyle name="Normal 10 212 3 3 27" xfId="13009" xr:uid="{00000000-0005-0000-0000-0000F1100000}"/>
    <cellStyle name="Normal 10 212 3 3 28" xfId="13040" xr:uid="{00000000-0005-0000-0000-0000F2100000}"/>
    <cellStyle name="Normal 10 212 3 3 29" xfId="12994" xr:uid="{00000000-0005-0000-0000-0000F3100000}"/>
    <cellStyle name="Normal 10 212 3 3 3" xfId="7939" xr:uid="{00000000-0005-0000-0000-0000F4100000}"/>
    <cellStyle name="Normal 10 212 3 3 3 2" xfId="8947" xr:uid="{00000000-0005-0000-0000-0000F5100000}"/>
    <cellStyle name="Normal 10 212 3 3 3 2 2" xfId="12724" xr:uid="{00000000-0005-0000-0000-0000F6100000}"/>
    <cellStyle name="Normal 10 212 3 3 3 3" xfId="11984" xr:uid="{00000000-0005-0000-0000-0000F7100000}"/>
    <cellStyle name="Normal 10 212 3 3 3 4" xfId="11633" xr:uid="{00000000-0005-0000-0000-0000F8100000}"/>
    <cellStyle name="Normal 10 212 3 3 3_Sheet1" xfId="10753" xr:uid="{00000000-0005-0000-0000-0000F9100000}"/>
    <cellStyle name="Normal 10 212 3 3 30" xfId="13055" xr:uid="{00000000-0005-0000-0000-0000FA100000}"/>
    <cellStyle name="Normal 10 212 3 3 31" xfId="13114" xr:uid="{00000000-0005-0000-0000-0000FB100000}"/>
    <cellStyle name="Normal 10 212 3 3 32" xfId="13156" xr:uid="{00000000-0005-0000-0000-0000FC100000}"/>
    <cellStyle name="Normal 10 212 3 3 4" xfId="7970" xr:uid="{00000000-0005-0000-0000-0000FD100000}"/>
    <cellStyle name="Normal 10 212 3 3 4 2" xfId="8948" xr:uid="{00000000-0005-0000-0000-0000FE100000}"/>
    <cellStyle name="Normal 10 212 3 3 4 2 2" xfId="12725" xr:uid="{00000000-0005-0000-0000-0000FF100000}"/>
    <cellStyle name="Normal 10 212 3 3 4 3" xfId="12014" xr:uid="{00000000-0005-0000-0000-000000110000}"/>
    <cellStyle name="Normal 10 212 3 3 4 4" xfId="11634" xr:uid="{00000000-0005-0000-0000-000001110000}"/>
    <cellStyle name="Normal 10 212 3 3 4_Sheet1" xfId="10752" xr:uid="{00000000-0005-0000-0000-000002110000}"/>
    <cellStyle name="Normal 10 212 3 3 5" xfId="8001" xr:uid="{00000000-0005-0000-0000-000003110000}"/>
    <cellStyle name="Normal 10 212 3 3 5 2" xfId="8949" xr:uid="{00000000-0005-0000-0000-000004110000}"/>
    <cellStyle name="Normal 10 212 3 3 5 2 2" xfId="12726" xr:uid="{00000000-0005-0000-0000-000005110000}"/>
    <cellStyle name="Normal 10 212 3 3 5 3" xfId="12044" xr:uid="{00000000-0005-0000-0000-000006110000}"/>
    <cellStyle name="Normal 10 212 3 3 5 4" xfId="11635" xr:uid="{00000000-0005-0000-0000-000007110000}"/>
    <cellStyle name="Normal 10 212 3 3 5_Sheet1" xfId="10751" xr:uid="{00000000-0005-0000-0000-000008110000}"/>
    <cellStyle name="Normal 10 212 3 3 6" xfId="8132" xr:uid="{00000000-0005-0000-0000-000009110000}"/>
    <cellStyle name="Normal 10 212 3 3 6 2" xfId="8950" xr:uid="{00000000-0005-0000-0000-00000A110000}"/>
    <cellStyle name="Normal 10 212 3 3 6 2 2" xfId="12727" xr:uid="{00000000-0005-0000-0000-00000B110000}"/>
    <cellStyle name="Normal 10 212 3 3 6 3" xfId="12074" xr:uid="{00000000-0005-0000-0000-00000C110000}"/>
    <cellStyle name="Normal 10 212 3 3 6 4" xfId="11636" xr:uid="{00000000-0005-0000-0000-00000D110000}"/>
    <cellStyle name="Normal 10 212 3 3 6_Sheet1" xfId="10750" xr:uid="{00000000-0005-0000-0000-00000E110000}"/>
    <cellStyle name="Normal 10 212 3 3 7" xfId="8166" xr:uid="{00000000-0005-0000-0000-00000F110000}"/>
    <cellStyle name="Normal 10 212 3 3 7 2" xfId="8951" xr:uid="{00000000-0005-0000-0000-000010110000}"/>
    <cellStyle name="Normal 10 212 3 3 7 2 2" xfId="12728" xr:uid="{00000000-0005-0000-0000-000011110000}"/>
    <cellStyle name="Normal 10 212 3 3 7 3" xfId="12104" xr:uid="{00000000-0005-0000-0000-000012110000}"/>
    <cellStyle name="Normal 10 212 3 3 7 4" xfId="11637" xr:uid="{00000000-0005-0000-0000-000013110000}"/>
    <cellStyle name="Normal 10 212 3 3 7_Sheet1" xfId="10749" xr:uid="{00000000-0005-0000-0000-000014110000}"/>
    <cellStyle name="Normal 10 212 3 3 8" xfId="8206" xr:uid="{00000000-0005-0000-0000-000015110000}"/>
    <cellStyle name="Normal 10 212 3 3 8 2" xfId="8952" xr:uid="{00000000-0005-0000-0000-000016110000}"/>
    <cellStyle name="Normal 10 212 3 3 8 2 2" xfId="12729" xr:uid="{00000000-0005-0000-0000-000017110000}"/>
    <cellStyle name="Normal 10 212 3 3 8 3" xfId="12131" xr:uid="{00000000-0005-0000-0000-000018110000}"/>
    <cellStyle name="Normal 10 212 3 3 8 4" xfId="11638" xr:uid="{00000000-0005-0000-0000-000019110000}"/>
    <cellStyle name="Normal 10 212 3 3 8_Sheet1" xfId="10748" xr:uid="{00000000-0005-0000-0000-00001A110000}"/>
    <cellStyle name="Normal 10 212 3 3 9" xfId="8238" xr:uid="{00000000-0005-0000-0000-00001B110000}"/>
    <cellStyle name="Normal 10 212 3 3 9 2" xfId="8953" xr:uid="{00000000-0005-0000-0000-00001C110000}"/>
    <cellStyle name="Normal 10 212 3 3 9 2 2" xfId="12730" xr:uid="{00000000-0005-0000-0000-00001D110000}"/>
    <cellStyle name="Normal 10 212 3 3 9 3" xfId="12161" xr:uid="{00000000-0005-0000-0000-00001E110000}"/>
    <cellStyle name="Normal 10 212 3 3 9 4" xfId="11639" xr:uid="{00000000-0005-0000-0000-00001F110000}"/>
    <cellStyle name="Normal 10 212 3 3 9_Sheet1" xfId="10747" xr:uid="{00000000-0005-0000-0000-000020110000}"/>
    <cellStyle name="Normal 10 212 3 3_Sheet1" xfId="10763" xr:uid="{00000000-0005-0000-0000-000021110000}"/>
    <cellStyle name="Normal 10 212 3 30" xfId="13007" xr:uid="{00000000-0005-0000-0000-000022110000}"/>
    <cellStyle name="Normal 10 212 3 31" xfId="13042" xr:uid="{00000000-0005-0000-0000-000023110000}"/>
    <cellStyle name="Normal 10 212 3 32" xfId="12992" xr:uid="{00000000-0005-0000-0000-000024110000}"/>
    <cellStyle name="Normal 10 212 3 33" xfId="13057" xr:uid="{00000000-0005-0000-0000-000025110000}"/>
    <cellStyle name="Normal 10 212 3 34" xfId="13112" xr:uid="{00000000-0005-0000-0000-000026110000}"/>
    <cellStyle name="Normal 10 212 3 35" xfId="13154" xr:uid="{00000000-0005-0000-0000-000027110000}"/>
    <cellStyle name="Normal 10 212 3 4" xfId="7840" xr:uid="{00000000-0005-0000-0000-000028110000}"/>
    <cellStyle name="Normal 10 212 3 4 10" xfId="8305" xr:uid="{00000000-0005-0000-0000-000029110000}"/>
    <cellStyle name="Normal 10 212 3 4 10 2" xfId="8955" xr:uid="{00000000-0005-0000-0000-00002A110000}"/>
    <cellStyle name="Normal 10 212 3 4 10 2 2" xfId="12732" xr:uid="{00000000-0005-0000-0000-00002B110000}"/>
    <cellStyle name="Normal 10 212 3 4 10 3" xfId="12222" xr:uid="{00000000-0005-0000-0000-00002C110000}"/>
    <cellStyle name="Normal 10 212 3 4 10 4" xfId="11641" xr:uid="{00000000-0005-0000-0000-00002D110000}"/>
    <cellStyle name="Normal 10 212 3 4 10_Sheet1" xfId="10745" xr:uid="{00000000-0005-0000-0000-00002E110000}"/>
    <cellStyle name="Normal 10 212 3 4 11" xfId="8337" xr:uid="{00000000-0005-0000-0000-00002F110000}"/>
    <cellStyle name="Normal 10 212 3 4 11 2" xfId="8956" xr:uid="{00000000-0005-0000-0000-000030110000}"/>
    <cellStyle name="Normal 10 212 3 4 11 2 2" xfId="12733" xr:uid="{00000000-0005-0000-0000-000031110000}"/>
    <cellStyle name="Normal 10 212 3 4 11 3" xfId="12252" xr:uid="{00000000-0005-0000-0000-000032110000}"/>
    <cellStyle name="Normal 10 212 3 4 11 4" xfId="11642" xr:uid="{00000000-0005-0000-0000-000033110000}"/>
    <cellStyle name="Normal 10 212 3 4 11_Sheet1" xfId="10744" xr:uid="{00000000-0005-0000-0000-000034110000}"/>
    <cellStyle name="Normal 10 212 3 4 12" xfId="8369" xr:uid="{00000000-0005-0000-0000-000035110000}"/>
    <cellStyle name="Normal 10 212 3 4 12 2" xfId="8957" xr:uid="{00000000-0005-0000-0000-000036110000}"/>
    <cellStyle name="Normal 10 212 3 4 12 2 2" xfId="12734" xr:uid="{00000000-0005-0000-0000-000037110000}"/>
    <cellStyle name="Normal 10 212 3 4 12 3" xfId="12282" xr:uid="{00000000-0005-0000-0000-000038110000}"/>
    <cellStyle name="Normal 10 212 3 4 12 4" xfId="11643" xr:uid="{00000000-0005-0000-0000-000039110000}"/>
    <cellStyle name="Normal 10 212 3 4 12_Sheet1" xfId="10743" xr:uid="{00000000-0005-0000-0000-00003A110000}"/>
    <cellStyle name="Normal 10 212 3 4 13" xfId="8497" xr:uid="{00000000-0005-0000-0000-00003B110000}"/>
    <cellStyle name="Normal 10 212 3 4 13 2" xfId="8958" xr:uid="{00000000-0005-0000-0000-00003C110000}"/>
    <cellStyle name="Normal 10 212 3 4 13 2 2" xfId="12735" xr:uid="{00000000-0005-0000-0000-00003D110000}"/>
    <cellStyle name="Normal 10 212 3 4 13 3" xfId="12312" xr:uid="{00000000-0005-0000-0000-00003E110000}"/>
    <cellStyle name="Normal 10 212 3 4 13 4" xfId="11644" xr:uid="{00000000-0005-0000-0000-00003F110000}"/>
    <cellStyle name="Normal 10 212 3 4 13_Sheet1" xfId="10742" xr:uid="{00000000-0005-0000-0000-000040110000}"/>
    <cellStyle name="Normal 10 212 3 4 14" xfId="8533" xr:uid="{00000000-0005-0000-0000-000041110000}"/>
    <cellStyle name="Normal 10 212 3 4 14 2" xfId="8959" xr:uid="{00000000-0005-0000-0000-000042110000}"/>
    <cellStyle name="Normal 10 212 3 4 14 2 2" xfId="12736" xr:uid="{00000000-0005-0000-0000-000043110000}"/>
    <cellStyle name="Normal 10 212 3 4 14 3" xfId="12342" xr:uid="{00000000-0005-0000-0000-000044110000}"/>
    <cellStyle name="Normal 10 212 3 4 14 4" xfId="11645" xr:uid="{00000000-0005-0000-0000-000045110000}"/>
    <cellStyle name="Normal 10 212 3 4 14_Sheet1" xfId="10741" xr:uid="{00000000-0005-0000-0000-000046110000}"/>
    <cellStyle name="Normal 10 212 3 4 15" xfId="8572" xr:uid="{00000000-0005-0000-0000-000047110000}"/>
    <cellStyle name="Normal 10 212 3 4 15 2" xfId="8960" xr:uid="{00000000-0005-0000-0000-000048110000}"/>
    <cellStyle name="Normal 10 212 3 4 15 2 2" xfId="12737" xr:uid="{00000000-0005-0000-0000-000049110000}"/>
    <cellStyle name="Normal 10 212 3 4 15 3" xfId="12374" xr:uid="{00000000-0005-0000-0000-00004A110000}"/>
    <cellStyle name="Normal 10 212 3 4 15 4" xfId="11646" xr:uid="{00000000-0005-0000-0000-00004B110000}"/>
    <cellStyle name="Normal 10 212 3 4 15_Sheet1" xfId="10740" xr:uid="{00000000-0005-0000-0000-00004C110000}"/>
    <cellStyle name="Normal 10 212 3 4 16" xfId="8613" xr:uid="{00000000-0005-0000-0000-00004D110000}"/>
    <cellStyle name="Normal 10 212 3 4 16 2" xfId="8961" xr:uid="{00000000-0005-0000-0000-00004E110000}"/>
    <cellStyle name="Normal 10 212 3 4 16 2 2" xfId="12738" xr:uid="{00000000-0005-0000-0000-00004F110000}"/>
    <cellStyle name="Normal 10 212 3 4 16 3" xfId="12406" xr:uid="{00000000-0005-0000-0000-000050110000}"/>
    <cellStyle name="Normal 10 212 3 4 16 4" xfId="11647" xr:uid="{00000000-0005-0000-0000-000051110000}"/>
    <cellStyle name="Normal 10 212 3 4 16_Sheet1" xfId="10739" xr:uid="{00000000-0005-0000-0000-000052110000}"/>
    <cellStyle name="Normal 10 212 3 4 17" xfId="8954" xr:uid="{00000000-0005-0000-0000-000053110000}"/>
    <cellStyle name="Normal 10 212 3 4 17 2" xfId="12731" xr:uid="{00000000-0005-0000-0000-000054110000}"/>
    <cellStyle name="Normal 10 212 3 4 18" xfId="11321" xr:uid="{00000000-0005-0000-0000-000055110000}"/>
    <cellStyle name="Normal 10 212 3 4 19" xfId="11855" xr:uid="{00000000-0005-0000-0000-000056110000}"/>
    <cellStyle name="Normal 10 212 3 4 2" xfId="7945" xr:uid="{00000000-0005-0000-0000-000057110000}"/>
    <cellStyle name="Normal 10 212 3 4 2 2" xfId="8962" xr:uid="{00000000-0005-0000-0000-000058110000}"/>
    <cellStyle name="Normal 10 212 3 4 2 2 2" xfId="12739" xr:uid="{00000000-0005-0000-0000-000059110000}"/>
    <cellStyle name="Normal 10 212 3 4 2 3" xfId="11990" xr:uid="{00000000-0005-0000-0000-00005A110000}"/>
    <cellStyle name="Normal 10 212 3 4 2 4" xfId="11648" xr:uid="{00000000-0005-0000-0000-00005B110000}"/>
    <cellStyle name="Normal 10 212 3 4 2_Sheet1" xfId="10738" xr:uid="{00000000-0005-0000-0000-00005C110000}"/>
    <cellStyle name="Normal 10 212 3 4 20" xfId="11299" xr:uid="{00000000-0005-0000-0000-00005D110000}"/>
    <cellStyle name="Normal 10 212 3 4 21" xfId="11870" xr:uid="{00000000-0005-0000-0000-00005E110000}"/>
    <cellStyle name="Normal 10 212 3 4 22" xfId="11291" xr:uid="{00000000-0005-0000-0000-00005F110000}"/>
    <cellStyle name="Normal 10 212 3 4 23" xfId="11885" xr:uid="{00000000-0005-0000-0000-000060110000}"/>
    <cellStyle name="Normal 10 212 3 4 24" xfId="11640" xr:uid="{00000000-0005-0000-0000-000061110000}"/>
    <cellStyle name="Normal 10 212 3 4 25" xfId="12946" xr:uid="{00000000-0005-0000-0000-000062110000}"/>
    <cellStyle name="Normal 10 212 3 4 26" xfId="13010" xr:uid="{00000000-0005-0000-0000-000063110000}"/>
    <cellStyle name="Normal 10 212 3 4 27" xfId="13039" xr:uid="{00000000-0005-0000-0000-000064110000}"/>
    <cellStyle name="Normal 10 212 3 4 28" xfId="12995" xr:uid="{00000000-0005-0000-0000-000065110000}"/>
    <cellStyle name="Normal 10 212 3 4 29" xfId="13054" xr:uid="{00000000-0005-0000-0000-000066110000}"/>
    <cellStyle name="Normal 10 212 3 4 3" xfId="7976" xr:uid="{00000000-0005-0000-0000-000067110000}"/>
    <cellStyle name="Normal 10 212 3 4 3 2" xfId="8963" xr:uid="{00000000-0005-0000-0000-000068110000}"/>
    <cellStyle name="Normal 10 212 3 4 3 2 2" xfId="12740" xr:uid="{00000000-0005-0000-0000-000069110000}"/>
    <cellStyle name="Normal 10 212 3 4 3 3" xfId="12020" xr:uid="{00000000-0005-0000-0000-00006A110000}"/>
    <cellStyle name="Normal 10 212 3 4 3 4" xfId="11649" xr:uid="{00000000-0005-0000-0000-00006B110000}"/>
    <cellStyle name="Normal 10 212 3 4 3_Sheet1" xfId="10737" xr:uid="{00000000-0005-0000-0000-00006C110000}"/>
    <cellStyle name="Normal 10 212 3 4 30" xfId="13115" xr:uid="{00000000-0005-0000-0000-00006D110000}"/>
    <cellStyle name="Normal 10 212 3 4 31" xfId="13157" xr:uid="{00000000-0005-0000-0000-00006E110000}"/>
    <cellStyle name="Normal 10 212 3 4 4" xfId="8007" xr:uid="{00000000-0005-0000-0000-00006F110000}"/>
    <cellStyle name="Normal 10 212 3 4 4 2" xfId="8964" xr:uid="{00000000-0005-0000-0000-000070110000}"/>
    <cellStyle name="Normal 10 212 3 4 4 2 2" xfId="12741" xr:uid="{00000000-0005-0000-0000-000071110000}"/>
    <cellStyle name="Normal 10 212 3 4 4 3" xfId="12050" xr:uid="{00000000-0005-0000-0000-000072110000}"/>
    <cellStyle name="Normal 10 212 3 4 4 4" xfId="11650" xr:uid="{00000000-0005-0000-0000-000073110000}"/>
    <cellStyle name="Normal 10 212 3 4 4_Sheet1" xfId="10736" xr:uid="{00000000-0005-0000-0000-000074110000}"/>
    <cellStyle name="Normal 10 212 3 4 5" xfId="8138" xr:uid="{00000000-0005-0000-0000-000075110000}"/>
    <cellStyle name="Normal 10 212 3 4 5 2" xfId="8965" xr:uid="{00000000-0005-0000-0000-000076110000}"/>
    <cellStyle name="Normal 10 212 3 4 5 2 2" xfId="12742" xr:uid="{00000000-0005-0000-0000-000077110000}"/>
    <cellStyle name="Normal 10 212 3 4 5 3" xfId="12080" xr:uid="{00000000-0005-0000-0000-000078110000}"/>
    <cellStyle name="Normal 10 212 3 4 5 4" xfId="11651" xr:uid="{00000000-0005-0000-0000-000079110000}"/>
    <cellStyle name="Normal 10 212 3 4 5_Sheet1" xfId="10735" xr:uid="{00000000-0005-0000-0000-00007A110000}"/>
    <cellStyle name="Normal 10 212 3 4 6" xfId="8172" xr:uid="{00000000-0005-0000-0000-00007B110000}"/>
    <cellStyle name="Normal 10 212 3 4 6 2" xfId="8966" xr:uid="{00000000-0005-0000-0000-00007C110000}"/>
    <cellStyle name="Normal 10 212 3 4 6 2 2" xfId="12743" xr:uid="{00000000-0005-0000-0000-00007D110000}"/>
    <cellStyle name="Normal 10 212 3 4 6 3" xfId="12110" xr:uid="{00000000-0005-0000-0000-00007E110000}"/>
    <cellStyle name="Normal 10 212 3 4 6 4" xfId="11652" xr:uid="{00000000-0005-0000-0000-00007F110000}"/>
    <cellStyle name="Normal 10 212 3 4 6_Sheet1" xfId="10734" xr:uid="{00000000-0005-0000-0000-000080110000}"/>
    <cellStyle name="Normal 10 212 3 4 7" xfId="8207" xr:uid="{00000000-0005-0000-0000-000081110000}"/>
    <cellStyle name="Normal 10 212 3 4 7 2" xfId="8967" xr:uid="{00000000-0005-0000-0000-000082110000}"/>
    <cellStyle name="Normal 10 212 3 4 7 2 2" xfId="12744" xr:uid="{00000000-0005-0000-0000-000083110000}"/>
    <cellStyle name="Normal 10 212 3 4 7 3" xfId="12132" xr:uid="{00000000-0005-0000-0000-000084110000}"/>
    <cellStyle name="Normal 10 212 3 4 7 4" xfId="11653" xr:uid="{00000000-0005-0000-0000-000085110000}"/>
    <cellStyle name="Normal 10 212 3 4 7_Sheet1" xfId="10733" xr:uid="{00000000-0005-0000-0000-000086110000}"/>
    <cellStyle name="Normal 10 212 3 4 8" xfId="8239" xr:uid="{00000000-0005-0000-0000-000087110000}"/>
    <cellStyle name="Normal 10 212 3 4 8 2" xfId="8968" xr:uid="{00000000-0005-0000-0000-000088110000}"/>
    <cellStyle name="Normal 10 212 3 4 8 2 2" xfId="12745" xr:uid="{00000000-0005-0000-0000-000089110000}"/>
    <cellStyle name="Normal 10 212 3 4 8 3" xfId="12162" xr:uid="{00000000-0005-0000-0000-00008A110000}"/>
    <cellStyle name="Normal 10 212 3 4 8 4" xfId="11654" xr:uid="{00000000-0005-0000-0000-00008B110000}"/>
    <cellStyle name="Normal 10 212 3 4 8_Sheet1" xfId="10732" xr:uid="{00000000-0005-0000-0000-00008C110000}"/>
    <cellStyle name="Normal 10 212 3 4 9" xfId="8273" xr:uid="{00000000-0005-0000-0000-00008D110000}"/>
    <cellStyle name="Normal 10 212 3 4 9 2" xfId="8969" xr:uid="{00000000-0005-0000-0000-00008E110000}"/>
    <cellStyle name="Normal 10 212 3 4 9 2 2" xfId="12746" xr:uid="{00000000-0005-0000-0000-00008F110000}"/>
    <cellStyle name="Normal 10 212 3 4 9 3" xfId="12192" xr:uid="{00000000-0005-0000-0000-000090110000}"/>
    <cellStyle name="Normal 10 212 3 4 9 4" xfId="11655" xr:uid="{00000000-0005-0000-0000-000091110000}"/>
    <cellStyle name="Normal 10 212 3 4 9_Sheet1" xfId="10731" xr:uid="{00000000-0005-0000-0000-000092110000}"/>
    <cellStyle name="Normal 10 212 3 4_Sheet1" xfId="10746" xr:uid="{00000000-0005-0000-0000-000093110000}"/>
    <cellStyle name="Normal 10 212 3 5" xfId="7848" xr:uid="{00000000-0005-0000-0000-000094110000}"/>
    <cellStyle name="Normal 10 212 3 5 10" xfId="8306" xr:uid="{00000000-0005-0000-0000-000095110000}"/>
    <cellStyle name="Normal 10 212 3 5 10 2" xfId="8971" xr:uid="{00000000-0005-0000-0000-000096110000}"/>
    <cellStyle name="Normal 10 212 3 5 10 2 2" xfId="12748" xr:uid="{00000000-0005-0000-0000-000097110000}"/>
    <cellStyle name="Normal 10 212 3 5 10 3" xfId="12223" xr:uid="{00000000-0005-0000-0000-000098110000}"/>
    <cellStyle name="Normal 10 212 3 5 10 4" xfId="11657" xr:uid="{00000000-0005-0000-0000-000099110000}"/>
    <cellStyle name="Normal 10 212 3 5 10_Sheet1" xfId="10729" xr:uid="{00000000-0005-0000-0000-00009A110000}"/>
    <cellStyle name="Normal 10 212 3 5 11" xfId="8338" xr:uid="{00000000-0005-0000-0000-00009B110000}"/>
    <cellStyle name="Normal 10 212 3 5 11 2" xfId="8972" xr:uid="{00000000-0005-0000-0000-00009C110000}"/>
    <cellStyle name="Normal 10 212 3 5 11 2 2" xfId="12749" xr:uid="{00000000-0005-0000-0000-00009D110000}"/>
    <cellStyle name="Normal 10 212 3 5 11 3" xfId="12253" xr:uid="{00000000-0005-0000-0000-00009E110000}"/>
    <cellStyle name="Normal 10 212 3 5 11 4" xfId="11658" xr:uid="{00000000-0005-0000-0000-00009F110000}"/>
    <cellStyle name="Normal 10 212 3 5 11_Sheet1" xfId="10728" xr:uid="{00000000-0005-0000-0000-0000A0110000}"/>
    <cellStyle name="Normal 10 212 3 5 12" xfId="8370" xr:uid="{00000000-0005-0000-0000-0000A1110000}"/>
    <cellStyle name="Normal 10 212 3 5 12 2" xfId="8973" xr:uid="{00000000-0005-0000-0000-0000A2110000}"/>
    <cellStyle name="Normal 10 212 3 5 12 2 2" xfId="12750" xr:uid="{00000000-0005-0000-0000-0000A3110000}"/>
    <cellStyle name="Normal 10 212 3 5 12 3" xfId="12283" xr:uid="{00000000-0005-0000-0000-0000A4110000}"/>
    <cellStyle name="Normal 10 212 3 5 12 4" xfId="11659" xr:uid="{00000000-0005-0000-0000-0000A5110000}"/>
    <cellStyle name="Normal 10 212 3 5 12_Sheet1" xfId="10727" xr:uid="{00000000-0005-0000-0000-0000A6110000}"/>
    <cellStyle name="Normal 10 212 3 5 13" xfId="8498" xr:uid="{00000000-0005-0000-0000-0000A7110000}"/>
    <cellStyle name="Normal 10 212 3 5 13 2" xfId="8974" xr:uid="{00000000-0005-0000-0000-0000A8110000}"/>
    <cellStyle name="Normal 10 212 3 5 13 2 2" xfId="12751" xr:uid="{00000000-0005-0000-0000-0000A9110000}"/>
    <cellStyle name="Normal 10 212 3 5 13 3" xfId="12313" xr:uid="{00000000-0005-0000-0000-0000AA110000}"/>
    <cellStyle name="Normal 10 212 3 5 13 4" xfId="11660" xr:uid="{00000000-0005-0000-0000-0000AB110000}"/>
    <cellStyle name="Normal 10 212 3 5 13_Sheet1" xfId="10726" xr:uid="{00000000-0005-0000-0000-0000AC110000}"/>
    <cellStyle name="Normal 10 212 3 5 14" xfId="8534" xr:uid="{00000000-0005-0000-0000-0000AD110000}"/>
    <cellStyle name="Normal 10 212 3 5 14 2" xfId="8975" xr:uid="{00000000-0005-0000-0000-0000AE110000}"/>
    <cellStyle name="Normal 10 212 3 5 14 2 2" xfId="12752" xr:uid="{00000000-0005-0000-0000-0000AF110000}"/>
    <cellStyle name="Normal 10 212 3 5 14 3" xfId="12343" xr:uid="{00000000-0005-0000-0000-0000B0110000}"/>
    <cellStyle name="Normal 10 212 3 5 14 4" xfId="11661" xr:uid="{00000000-0005-0000-0000-0000B1110000}"/>
    <cellStyle name="Normal 10 212 3 5 14_Sheet1" xfId="10725" xr:uid="{00000000-0005-0000-0000-0000B2110000}"/>
    <cellStyle name="Normal 10 212 3 5 15" xfId="8573" xr:uid="{00000000-0005-0000-0000-0000B3110000}"/>
    <cellStyle name="Normal 10 212 3 5 15 2" xfId="8976" xr:uid="{00000000-0005-0000-0000-0000B4110000}"/>
    <cellStyle name="Normal 10 212 3 5 15 2 2" xfId="12753" xr:uid="{00000000-0005-0000-0000-0000B5110000}"/>
    <cellStyle name="Normal 10 212 3 5 15 3" xfId="12375" xr:uid="{00000000-0005-0000-0000-0000B6110000}"/>
    <cellStyle name="Normal 10 212 3 5 15 4" xfId="11662" xr:uid="{00000000-0005-0000-0000-0000B7110000}"/>
    <cellStyle name="Normal 10 212 3 5 15_Sheet1" xfId="10724" xr:uid="{00000000-0005-0000-0000-0000B8110000}"/>
    <cellStyle name="Normal 10 212 3 5 16" xfId="8614" xr:uid="{00000000-0005-0000-0000-0000B9110000}"/>
    <cellStyle name="Normal 10 212 3 5 16 2" xfId="8977" xr:uid="{00000000-0005-0000-0000-0000BA110000}"/>
    <cellStyle name="Normal 10 212 3 5 16 2 2" xfId="12754" xr:uid="{00000000-0005-0000-0000-0000BB110000}"/>
    <cellStyle name="Normal 10 212 3 5 16 3" xfId="12407" xr:uid="{00000000-0005-0000-0000-0000BC110000}"/>
    <cellStyle name="Normal 10 212 3 5 16 4" xfId="11663" xr:uid="{00000000-0005-0000-0000-0000BD110000}"/>
    <cellStyle name="Normal 10 212 3 5 16_Sheet1" xfId="10723" xr:uid="{00000000-0005-0000-0000-0000BE110000}"/>
    <cellStyle name="Normal 10 212 3 5 17" xfId="8970" xr:uid="{00000000-0005-0000-0000-0000BF110000}"/>
    <cellStyle name="Normal 10 212 3 5 17 2" xfId="12747" xr:uid="{00000000-0005-0000-0000-0000C0110000}"/>
    <cellStyle name="Normal 10 212 3 5 18" xfId="11322" xr:uid="{00000000-0005-0000-0000-0000C1110000}"/>
    <cellStyle name="Normal 10 212 3 5 19" xfId="11854" xr:uid="{00000000-0005-0000-0000-0000C2110000}"/>
    <cellStyle name="Normal 10 212 3 5 2" xfId="7926" xr:uid="{00000000-0005-0000-0000-0000C3110000}"/>
    <cellStyle name="Normal 10 212 3 5 2 2" xfId="8978" xr:uid="{00000000-0005-0000-0000-0000C4110000}"/>
    <cellStyle name="Normal 10 212 3 5 2 2 2" xfId="12755" xr:uid="{00000000-0005-0000-0000-0000C5110000}"/>
    <cellStyle name="Normal 10 212 3 5 2 3" xfId="11972" xr:uid="{00000000-0005-0000-0000-0000C6110000}"/>
    <cellStyle name="Normal 10 212 3 5 2 4" xfId="11664" xr:uid="{00000000-0005-0000-0000-0000C7110000}"/>
    <cellStyle name="Normal 10 212 3 5 2_Sheet1" xfId="10722" xr:uid="{00000000-0005-0000-0000-0000C8110000}"/>
    <cellStyle name="Normal 10 212 3 5 20" xfId="11300" xr:uid="{00000000-0005-0000-0000-0000C9110000}"/>
    <cellStyle name="Normal 10 212 3 5 21" xfId="11869" xr:uid="{00000000-0005-0000-0000-0000CA110000}"/>
    <cellStyle name="Normal 10 212 3 5 22" xfId="11292" xr:uid="{00000000-0005-0000-0000-0000CB110000}"/>
    <cellStyle name="Normal 10 212 3 5 23" xfId="11884" xr:uid="{00000000-0005-0000-0000-0000CC110000}"/>
    <cellStyle name="Normal 10 212 3 5 24" xfId="11656" xr:uid="{00000000-0005-0000-0000-0000CD110000}"/>
    <cellStyle name="Normal 10 212 3 5 25" xfId="12947" xr:uid="{00000000-0005-0000-0000-0000CE110000}"/>
    <cellStyle name="Normal 10 212 3 5 26" xfId="13011" xr:uid="{00000000-0005-0000-0000-0000CF110000}"/>
    <cellStyle name="Normal 10 212 3 5 27" xfId="13038" xr:uid="{00000000-0005-0000-0000-0000D0110000}"/>
    <cellStyle name="Normal 10 212 3 5 28" xfId="12996" xr:uid="{00000000-0005-0000-0000-0000D1110000}"/>
    <cellStyle name="Normal 10 212 3 5 29" xfId="13053" xr:uid="{00000000-0005-0000-0000-0000D2110000}"/>
    <cellStyle name="Normal 10 212 3 5 3" xfId="7958" xr:uid="{00000000-0005-0000-0000-0000D3110000}"/>
    <cellStyle name="Normal 10 212 3 5 3 2" xfId="8979" xr:uid="{00000000-0005-0000-0000-0000D4110000}"/>
    <cellStyle name="Normal 10 212 3 5 3 2 2" xfId="12756" xr:uid="{00000000-0005-0000-0000-0000D5110000}"/>
    <cellStyle name="Normal 10 212 3 5 3 3" xfId="12002" xr:uid="{00000000-0005-0000-0000-0000D6110000}"/>
    <cellStyle name="Normal 10 212 3 5 3 4" xfId="11665" xr:uid="{00000000-0005-0000-0000-0000D7110000}"/>
    <cellStyle name="Normal 10 212 3 5 3_Sheet1" xfId="10721" xr:uid="{00000000-0005-0000-0000-0000D8110000}"/>
    <cellStyle name="Normal 10 212 3 5 30" xfId="13116" xr:uid="{00000000-0005-0000-0000-0000D9110000}"/>
    <cellStyle name="Normal 10 212 3 5 31" xfId="13158" xr:uid="{00000000-0005-0000-0000-0000DA110000}"/>
    <cellStyle name="Normal 10 212 3 5 4" xfId="7989" xr:uid="{00000000-0005-0000-0000-0000DB110000}"/>
    <cellStyle name="Normal 10 212 3 5 4 2" xfId="8980" xr:uid="{00000000-0005-0000-0000-0000DC110000}"/>
    <cellStyle name="Normal 10 212 3 5 4 2 2" xfId="12757" xr:uid="{00000000-0005-0000-0000-0000DD110000}"/>
    <cellStyle name="Normal 10 212 3 5 4 3" xfId="12032" xr:uid="{00000000-0005-0000-0000-0000DE110000}"/>
    <cellStyle name="Normal 10 212 3 5 4 4" xfId="11666" xr:uid="{00000000-0005-0000-0000-0000DF110000}"/>
    <cellStyle name="Normal 10 212 3 5 4_Sheet1" xfId="10720" xr:uid="{00000000-0005-0000-0000-0000E0110000}"/>
    <cellStyle name="Normal 10 212 3 5 5" xfId="8120" xr:uid="{00000000-0005-0000-0000-0000E1110000}"/>
    <cellStyle name="Normal 10 212 3 5 5 2" xfId="8981" xr:uid="{00000000-0005-0000-0000-0000E2110000}"/>
    <cellStyle name="Normal 10 212 3 5 5 2 2" xfId="12758" xr:uid="{00000000-0005-0000-0000-0000E3110000}"/>
    <cellStyle name="Normal 10 212 3 5 5 3" xfId="12062" xr:uid="{00000000-0005-0000-0000-0000E4110000}"/>
    <cellStyle name="Normal 10 212 3 5 5 4" xfId="11667" xr:uid="{00000000-0005-0000-0000-0000E5110000}"/>
    <cellStyle name="Normal 10 212 3 5 5_Sheet1" xfId="10719" xr:uid="{00000000-0005-0000-0000-0000E6110000}"/>
    <cellStyle name="Normal 10 212 3 5 6" xfId="8154" xr:uid="{00000000-0005-0000-0000-0000E7110000}"/>
    <cellStyle name="Normal 10 212 3 5 6 2" xfId="8982" xr:uid="{00000000-0005-0000-0000-0000E8110000}"/>
    <cellStyle name="Normal 10 212 3 5 6 2 2" xfId="12759" xr:uid="{00000000-0005-0000-0000-0000E9110000}"/>
    <cellStyle name="Normal 10 212 3 5 6 3" xfId="12092" xr:uid="{00000000-0005-0000-0000-0000EA110000}"/>
    <cellStyle name="Normal 10 212 3 5 6 4" xfId="11668" xr:uid="{00000000-0005-0000-0000-0000EB110000}"/>
    <cellStyle name="Normal 10 212 3 5 6_Sheet1" xfId="10718" xr:uid="{00000000-0005-0000-0000-0000EC110000}"/>
    <cellStyle name="Normal 10 212 3 5 7" xfId="8208" xr:uid="{00000000-0005-0000-0000-0000ED110000}"/>
    <cellStyle name="Normal 10 212 3 5 7 2" xfId="8983" xr:uid="{00000000-0005-0000-0000-0000EE110000}"/>
    <cellStyle name="Normal 10 212 3 5 7 2 2" xfId="12760" xr:uid="{00000000-0005-0000-0000-0000EF110000}"/>
    <cellStyle name="Normal 10 212 3 5 7 3" xfId="12133" xr:uid="{00000000-0005-0000-0000-0000F0110000}"/>
    <cellStyle name="Normal 10 212 3 5 7 4" xfId="11669" xr:uid="{00000000-0005-0000-0000-0000F1110000}"/>
    <cellStyle name="Normal 10 212 3 5 7_Sheet1" xfId="10717" xr:uid="{00000000-0005-0000-0000-0000F2110000}"/>
    <cellStyle name="Normal 10 212 3 5 8" xfId="8240" xr:uid="{00000000-0005-0000-0000-0000F3110000}"/>
    <cellStyle name="Normal 10 212 3 5 8 2" xfId="8984" xr:uid="{00000000-0005-0000-0000-0000F4110000}"/>
    <cellStyle name="Normal 10 212 3 5 8 2 2" xfId="12761" xr:uid="{00000000-0005-0000-0000-0000F5110000}"/>
    <cellStyle name="Normal 10 212 3 5 8 3" xfId="12163" xr:uid="{00000000-0005-0000-0000-0000F6110000}"/>
    <cellStyle name="Normal 10 212 3 5 8 4" xfId="11670" xr:uid="{00000000-0005-0000-0000-0000F7110000}"/>
    <cellStyle name="Normal 10 212 3 5 8_Sheet1" xfId="10716" xr:uid="{00000000-0005-0000-0000-0000F8110000}"/>
    <cellStyle name="Normal 10 212 3 5 9" xfId="8274" xr:uid="{00000000-0005-0000-0000-0000F9110000}"/>
    <cellStyle name="Normal 10 212 3 5 9 2" xfId="8985" xr:uid="{00000000-0005-0000-0000-0000FA110000}"/>
    <cellStyle name="Normal 10 212 3 5 9 2 2" xfId="12762" xr:uid="{00000000-0005-0000-0000-0000FB110000}"/>
    <cellStyle name="Normal 10 212 3 5 9 3" xfId="12193" xr:uid="{00000000-0005-0000-0000-0000FC110000}"/>
    <cellStyle name="Normal 10 212 3 5 9 4" xfId="11671" xr:uid="{00000000-0005-0000-0000-0000FD110000}"/>
    <cellStyle name="Normal 10 212 3 5 9_Sheet1" xfId="10715" xr:uid="{00000000-0005-0000-0000-0000FE110000}"/>
    <cellStyle name="Normal 10 212 3 5_Sheet1" xfId="10730" xr:uid="{00000000-0005-0000-0000-0000FF110000}"/>
    <cellStyle name="Normal 10 212 3 6" xfId="7920" xr:uid="{00000000-0005-0000-0000-000000120000}"/>
    <cellStyle name="Normal 10 212 3 6 2" xfId="8986" xr:uid="{00000000-0005-0000-0000-000001120000}"/>
    <cellStyle name="Normal 10 212 3 6 2 2" xfId="12763" xr:uid="{00000000-0005-0000-0000-000002120000}"/>
    <cellStyle name="Normal 10 212 3 6 3" xfId="11966" xr:uid="{00000000-0005-0000-0000-000003120000}"/>
    <cellStyle name="Normal 10 212 3 6 4" xfId="11672" xr:uid="{00000000-0005-0000-0000-000004120000}"/>
    <cellStyle name="Normal 10 212 3 6_Sheet1" xfId="10714" xr:uid="{00000000-0005-0000-0000-000005120000}"/>
    <cellStyle name="Normal 10 212 3 7" xfId="7952" xr:uid="{00000000-0005-0000-0000-000006120000}"/>
    <cellStyle name="Normal 10 212 3 7 2" xfId="8987" xr:uid="{00000000-0005-0000-0000-000007120000}"/>
    <cellStyle name="Normal 10 212 3 7 2 2" xfId="12764" xr:uid="{00000000-0005-0000-0000-000008120000}"/>
    <cellStyle name="Normal 10 212 3 7 3" xfId="11996" xr:uid="{00000000-0005-0000-0000-000009120000}"/>
    <cellStyle name="Normal 10 212 3 7 4" xfId="11673" xr:uid="{00000000-0005-0000-0000-00000A120000}"/>
    <cellStyle name="Normal 10 212 3 7_Sheet1" xfId="10713" xr:uid="{00000000-0005-0000-0000-00000B120000}"/>
    <cellStyle name="Normal 10 212 3 8" xfId="7983" xr:uid="{00000000-0005-0000-0000-00000C120000}"/>
    <cellStyle name="Normal 10 212 3 8 2" xfId="8988" xr:uid="{00000000-0005-0000-0000-00000D120000}"/>
    <cellStyle name="Normal 10 212 3 8 2 2" xfId="12765" xr:uid="{00000000-0005-0000-0000-00000E120000}"/>
    <cellStyle name="Normal 10 212 3 8 3" xfId="12026" xr:uid="{00000000-0005-0000-0000-00000F120000}"/>
    <cellStyle name="Normal 10 212 3 8 4" xfId="11674" xr:uid="{00000000-0005-0000-0000-000010120000}"/>
    <cellStyle name="Normal 10 212 3 8_Sheet1" xfId="10712" xr:uid="{00000000-0005-0000-0000-000011120000}"/>
    <cellStyle name="Normal 10 212 3 9" xfId="8114" xr:uid="{00000000-0005-0000-0000-000012120000}"/>
    <cellStyle name="Normal 10 212 3 9 2" xfId="8989" xr:uid="{00000000-0005-0000-0000-000013120000}"/>
    <cellStyle name="Normal 10 212 3 9 2 2" xfId="12766" xr:uid="{00000000-0005-0000-0000-000014120000}"/>
    <cellStyle name="Normal 10 212 3 9 3" xfId="12056" xr:uid="{00000000-0005-0000-0000-000015120000}"/>
    <cellStyle name="Normal 10 212 3 9 4" xfId="11675" xr:uid="{00000000-0005-0000-0000-000016120000}"/>
    <cellStyle name="Normal 10 212 3 9_Sheet1" xfId="10711" xr:uid="{00000000-0005-0000-0000-000017120000}"/>
    <cellStyle name="Normal 10 212 3_Sheet1" xfId="10792" xr:uid="{00000000-0005-0000-0000-000018120000}"/>
    <cellStyle name="Normal 10 212 30" xfId="11889" xr:uid="{00000000-0005-0000-0000-000019120000}"/>
    <cellStyle name="Normal 10 212 31" xfId="11578" xr:uid="{00000000-0005-0000-0000-00001A120000}"/>
    <cellStyle name="Normal 10 212 32" xfId="12942" xr:uid="{00000000-0005-0000-0000-00001B120000}"/>
    <cellStyle name="Normal 10 212 33" xfId="13006" xr:uid="{00000000-0005-0000-0000-00001C120000}"/>
    <cellStyle name="Normal 10 212 34" xfId="13043" xr:uid="{00000000-0005-0000-0000-00001D120000}"/>
    <cellStyle name="Normal 10 212 35" xfId="12991" xr:uid="{00000000-0005-0000-0000-00001E120000}"/>
    <cellStyle name="Normal 10 212 36" xfId="13058" xr:uid="{00000000-0005-0000-0000-00001F120000}"/>
    <cellStyle name="Normal 10 212 37" xfId="13111" xr:uid="{00000000-0005-0000-0000-000020120000}"/>
    <cellStyle name="Normal 10 212 38" xfId="13153" xr:uid="{00000000-0005-0000-0000-000021120000}"/>
    <cellStyle name="Normal 10 212 4" xfId="7598" xr:uid="{00000000-0005-0000-0000-000022120000}"/>
    <cellStyle name="Normal 10 212 4 10" xfId="8150" xr:uid="{00000000-0005-0000-0000-000023120000}"/>
    <cellStyle name="Normal 10 212 4 10 2" xfId="8991" xr:uid="{00000000-0005-0000-0000-000024120000}"/>
    <cellStyle name="Normal 10 212 4 10 2 2" xfId="12768" xr:uid="{00000000-0005-0000-0000-000025120000}"/>
    <cellStyle name="Normal 10 212 4 10 3" xfId="12088" xr:uid="{00000000-0005-0000-0000-000026120000}"/>
    <cellStyle name="Normal 10 212 4 10 4" xfId="11677" xr:uid="{00000000-0005-0000-0000-000027120000}"/>
    <cellStyle name="Normal 10 212 4 10_Sheet1" xfId="10709" xr:uid="{00000000-0005-0000-0000-000028120000}"/>
    <cellStyle name="Normal 10 212 4 11" xfId="8209" xr:uid="{00000000-0005-0000-0000-000029120000}"/>
    <cellStyle name="Normal 10 212 4 11 2" xfId="8992" xr:uid="{00000000-0005-0000-0000-00002A120000}"/>
    <cellStyle name="Normal 10 212 4 11 2 2" xfId="12769" xr:uid="{00000000-0005-0000-0000-00002B120000}"/>
    <cellStyle name="Normal 10 212 4 11 3" xfId="12134" xr:uid="{00000000-0005-0000-0000-00002C120000}"/>
    <cellStyle name="Normal 10 212 4 11 4" xfId="11678" xr:uid="{00000000-0005-0000-0000-00002D120000}"/>
    <cellStyle name="Normal 10 212 4 11_Sheet1" xfId="10708" xr:uid="{00000000-0005-0000-0000-00002E120000}"/>
    <cellStyle name="Normal 10 212 4 12" xfId="8241" xr:uid="{00000000-0005-0000-0000-00002F120000}"/>
    <cellStyle name="Normal 10 212 4 12 2" xfId="8993" xr:uid="{00000000-0005-0000-0000-000030120000}"/>
    <cellStyle name="Normal 10 212 4 12 2 2" xfId="12770" xr:uid="{00000000-0005-0000-0000-000031120000}"/>
    <cellStyle name="Normal 10 212 4 12 3" xfId="12164" xr:uid="{00000000-0005-0000-0000-000032120000}"/>
    <cellStyle name="Normal 10 212 4 12 4" xfId="11679" xr:uid="{00000000-0005-0000-0000-000033120000}"/>
    <cellStyle name="Normal 10 212 4 12_Sheet1" xfId="10707" xr:uid="{00000000-0005-0000-0000-000034120000}"/>
    <cellStyle name="Normal 10 212 4 13" xfId="8275" xr:uid="{00000000-0005-0000-0000-000035120000}"/>
    <cellStyle name="Normal 10 212 4 13 2" xfId="8994" xr:uid="{00000000-0005-0000-0000-000036120000}"/>
    <cellStyle name="Normal 10 212 4 13 2 2" xfId="12771" xr:uid="{00000000-0005-0000-0000-000037120000}"/>
    <cellStyle name="Normal 10 212 4 13 3" xfId="12194" xr:uid="{00000000-0005-0000-0000-000038120000}"/>
    <cellStyle name="Normal 10 212 4 13 4" xfId="11680" xr:uid="{00000000-0005-0000-0000-000039120000}"/>
    <cellStyle name="Normal 10 212 4 13_Sheet1" xfId="10706" xr:uid="{00000000-0005-0000-0000-00003A120000}"/>
    <cellStyle name="Normal 10 212 4 14" xfId="8307" xr:uid="{00000000-0005-0000-0000-00003B120000}"/>
    <cellStyle name="Normal 10 212 4 14 2" xfId="8995" xr:uid="{00000000-0005-0000-0000-00003C120000}"/>
    <cellStyle name="Normal 10 212 4 14 2 2" xfId="12772" xr:uid="{00000000-0005-0000-0000-00003D120000}"/>
    <cellStyle name="Normal 10 212 4 14 3" xfId="12224" xr:uid="{00000000-0005-0000-0000-00003E120000}"/>
    <cellStyle name="Normal 10 212 4 14 4" xfId="11681" xr:uid="{00000000-0005-0000-0000-00003F120000}"/>
    <cellStyle name="Normal 10 212 4 14_Sheet1" xfId="10705" xr:uid="{00000000-0005-0000-0000-000040120000}"/>
    <cellStyle name="Normal 10 212 4 15" xfId="8339" xr:uid="{00000000-0005-0000-0000-000041120000}"/>
    <cellStyle name="Normal 10 212 4 15 2" xfId="8996" xr:uid="{00000000-0005-0000-0000-000042120000}"/>
    <cellStyle name="Normal 10 212 4 15 2 2" xfId="12773" xr:uid="{00000000-0005-0000-0000-000043120000}"/>
    <cellStyle name="Normal 10 212 4 15 3" xfId="12254" xr:uid="{00000000-0005-0000-0000-000044120000}"/>
    <cellStyle name="Normal 10 212 4 15 4" xfId="11682" xr:uid="{00000000-0005-0000-0000-000045120000}"/>
    <cellStyle name="Normal 10 212 4 15_Sheet1" xfId="10704" xr:uid="{00000000-0005-0000-0000-000046120000}"/>
    <cellStyle name="Normal 10 212 4 16" xfId="8371" xr:uid="{00000000-0005-0000-0000-000047120000}"/>
    <cellStyle name="Normal 10 212 4 16 2" xfId="8997" xr:uid="{00000000-0005-0000-0000-000048120000}"/>
    <cellStyle name="Normal 10 212 4 16 2 2" xfId="12774" xr:uid="{00000000-0005-0000-0000-000049120000}"/>
    <cellStyle name="Normal 10 212 4 16 3" xfId="12284" xr:uid="{00000000-0005-0000-0000-00004A120000}"/>
    <cellStyle name="Normal 10 212 4 16 4" xfId="11683" xr:uid="{00000000-0005-0000-0000-00004B120000}"/>
    <cellStyle name="Normal 10 212 4 16_Sheet1" xfId="10703" xr:uid="{00000000-0005-0000-0000-00004C120000}"/>
    <cellStyle name="Normal 10 212 4 17" xfId="8499" xr:uid="{00000000-0005-0000-0000-00004D120000}"/>
    <cellStyle name="Normal 10 212 4 17 2" xfId="8998" xr:uid="{00000000-0005-0000-0000-00004E120000}"/>
    <cellStyle name="Normal 10 212 4 17 2 2" xfId="12775" xr:uid="{00000000-0005-0000-0000-00004F120000}"/>
    <cellStyle name="Normal 10 212 4 17 3" xfId="12314" xr:uid="{00000000-0005-0000-0000-000050120000}"/>
    <cellStyle name="Normal 10 212 4 17 4" xfId="11684" xr:uid="{00000000-0005-0000-0000-000051120000}"/>
    <cellStyle name="Normal 10 212 4 17_Sheet1" xfId="10702" xr:uid="{00000000-0005-0000-0000-000052120000}"/>
    <cellStyle name="Normal 10 212 4 18" xfId="8535" xr:uid="{00000000-0005-0000-0000-000053120000}"/>
    <cellStyle name="Normal 10 212 4 18 2" xfId="8999" xr:uid="{00000000-0005-0000-0000-000054120000}"/>
    <cellStyle name="Normal 10 212 4 18 2 2" xfId="12776" xr:uid="{00000000-0005-0000-0000-000055120000}"/>
    <cellStyle name="Normal 10 212 4 18 3" xfId="12344" xr:uid="{00000000-0005-0000-0000-000056120000}"/>
    <cellStyle name="Normal 10 212 4 18 4" xfId="11685" xr:uid="{00000000-0005-0000-0000-000057120000}"/>
    <cellStyle name="Normal 10 212 4 18_Sheet1" xfId="10701" xr:uid="{00000000-0005-0000-0000-000058120000}"/>
    <cellStyle name="Normal 10 212 4 19" xfId="8574" xr:uid="{00000000-0005-0000-0000-000059120000}"/>
    <cellStyle name="Normal 10 212 4 19 2" xfId="9000" xr:uid="{00000000-0005-0000-0000-00005A120000}"/>
    <cellStyle name="Normal 10 212 4 19 2 2" xfId="12777" xr:uid="{00000000-0005-0000-0000-00005B120000}"/>
    <cellStyle name="Normal 10 212 4 19 3" xfId="12376" xr:uid="{00000000-0005-0000-0000-00005C120000}"/>
    <cellStyle name="Normal 10 212 4 19 4" xfId="11686" xr:uid="{00000000-0005-0000-0000-00005D120000}"/>
    <cellStyle name="Normal 10 212 4 19_Sheet1" xfId="10700" xr:uid="{00000000-0005-0000-0000-00005E120000}"/>
    <cellStyle name="Normal 10 212 4 2" xfId="7819" xr:uid="{00000000-0005-0000-0000-00005F120000}"/>
    <cellStyle name="Normal 10 212 4 2 10" xfId="8276" xr:uid="{00000000-0005-0000-0000-000060120000}"/>
    <cellStyle name="Normal 10 212 4 2 10 2" xfId="9002" xr:uid="{00000000-0005-0000-0000-000061120000}"/>
    <cellStyle name="Normal 10 212 4 2 10 2 2" xfId="12779" xr:uid="{00000000-0005-0000-0000-000062120000}"/>
    <cellStyle name="Normal 10 212 4 2 10 3" xfId="12195" xr:uid="{00000000-0005-0000-0000-000063120000}"/>
    <cellStyle name="Normal 10 212 4 2 10 4" xfId="11688" xr:uid="{00000000-0005-0000-0000-000064120000}"/>
    <cellStyle name="Normal 10 212 4 2 10_Sheet1" xfId="10698" xr:uid="{00000000-0005-0000-0000-000065120000}"/>
    <cellStyle name="Normal 10 212 4 2 11" xfId="8308" xr:uid="{00000000-0005-0000-0000-000066120000}"/>
    <cellStyle name="Normal 10 212 4 2 11 2" xfId="9003" xr:uid="{00000000-0005-0000-0000-000067120000}"/>
    <cellStyle name="Normal 10 212 4 2 11 2 2" xfId="12780" xr:uid="{00000000-0005-0000-0000-000068120000}"/>
    <cellStyle name="Normal 10 212 4 2 11 3" xfId="12225" xr:uid="{00000000-0005-0000-0000-000069120000}"/>
    <cellStyle name="Normal 10 212 4 2 11 4" xfId="11689" xr:uid="{00000000-0005-0000-0000-00006A120000}"/>
    <cellStyle name="Normal 10 212 4 2 11_Sheet1" xfId="10697" xr:uid="{00000000-0005-0000-0000-00006B120000}"/>
    <cellStyle name="Normal 10 212 4 2 12" xfId="8340" xr:uid="{00000000-0005-0000-0000-00006C120000}"/>
    <cellStyle name="Normal 10 212 4 2 12 2" xfId="9004" xr:uid="{00000000-0005-0000-0000-00006D120000}"/>
    <cellStyle name="Normal 10 212 4 2 12 2 2" xfId="12781" xr:uid="{00000000-0005-0000-0000-00006E120000}"/>
    <cellStyle name="Normal 10 212 4 2 12 3" xfId="12255" xr:uid="{00000000-0005-0000-0000-00006F120000}"/>
    <cellStyle name="Normal 10 212 4 2 12 4" xfId="11690" xr:uid="{00000000-0005-0000-0000-000070120000}"/>
    <cellStyle name="Normal 10 212 4 2 12_Sheet1" xfId="10696" xr:uid="{00000000-0005-0000-0000-000071120000}"/>
    <cellStyle name="Normal 10 212 4 2 13" xfId="8372" xr:uid="{00000000-0005-0000-0000-000072120000}"/>
    <cellStyle name="Normal 10 212 4 2 13 2" xfId="9005" xr:uid="{00000000-0005-0000-0000-000073120000}"/>
    <cellStyle name="Normal 10 212 4 2 13 2 2" xfId="12782" xr:uid="{00000000-0005-0000-0000-000074120000}"/>
    <cellStyle name="Normal 10 212 4 2 13 3" xfId="12285" xr:uid="{00000000-0005-0000-0000-000075120000}"/>
    <cellStyle name="Normal 10 212 4 2 13 4" xfId="11691" xr:uid="{00000000-0005-0000-0000-000076120000}"/>
    <cellStyle name="Normal 10 212 4 2 13_Sheet1" xfId="10695" xr:uid="{00000000-0005-0000-0000-000077120000}"/>
    <cellStyle name="Normal 10 212 4 2 14" xfId="8500" xr:uid="{00000000-0005-0000-0000-000078120000}"/>
    <cellStyle name="Normal 10 212 4 2 14 2" xfId="9006" xr:uid="{00000000-0005-0000-0000-000079120000}"/>
    <cellStyle name="Normal 10 212 4 2 14 2 2" xfId="12783" xr:uid="{00000000-0005-0000-0000-00007A120000}"/>
    <cellStyle name="Normal 10 212 4 2 14 3" xfId="12315" xr:uid="{00000000-0005-0000-0000-00007B120000}"/>
    <cellStyle name="Normal 10 212 4 2 14 4" xfId="11692" xr:uid="{00000000-0005-0000-0000-00007C120000}"/>
    <cellStyle name="Normal 10 212 4 2 14_Sheet1" xfId="10694" xr:uid="{00000000-0005-0000-0000-00007D120000}"/>
    <cellStyle name="Normal 10 212 4 2 15" xfId="8536" xr:uid="{00000000-0005-0000-0000-00007E120000}"/>
    <cellStyle name="Normal 10 212 4 2 15 2" xfId="9007" xr:uid="{00000000-0005-0000-0000-00007F120000}"/>
    <cellStyle name="Normal 10 212 4 2 15 2 2" xfId="12784" xr:uid="{00000000-0005-0000-0000-000080120000}"/>
    <cellStyle name="Normal 10 212 4 2 15 3" xfId="12345" xr:uid="{00000000-0005-0000-0000-000081120000}"/>
    <cellStyle name="Normal 10 212 4 2 15 4" xfId="11693" xr:uid="{00000000-0005-0000-0000-000082120000}"/>
    <cellStyle name="Normal 10 212 4 2 15_Sheet1" xfId="10693" xr:uid="{00000000-0005-0000-0000-000083120000}"/>
    <cellStyle name="Normal 10 212 4 2 16" xfId="8575" xr:uid="{00000000-0005-0000-0000-000084120000}"/>
    <cellStyle name="Normal 10 212 4 2 16 2" xfId="9008" xr:uid="{00000000-0005-0000-0000-000085120000}"/>
    <cellStyle name="Normal 10 212 4 2 16 2 2" xfId="12785" xr:uid="{00000000-0005-0000-0000-000086120000}"/>
    <cellStyle name="Normal 10 212 4 2 16 3" xfId="12377" xr:uid="{00000000-0005-0000-0000-000087120000}"/>
    <cellStyle name="Normal 10 212 4 2 16 4" xfId="11694" xr:uid="{00000000-0005-0000-0000-000088120000}"/>
    <cellStyle name="Normal 10 212 4 2 16_Sheet1" xfId="10692" xr:uid="{00000000-0005-0000-0000-000089120000}"/>
    <cellStyle name="Normal 10 212 4 2 17" xfId="8616" xr:uid="{00000000-0005-0000-0000-00008A120000}"/>
    <cellStyle name="Normal 10 212 4 2 17 2" xfId="9009" xr:uid="{00000000-0005-0000-0000-00008B120000}"/>
    <cellStyle name="Normal 10 212 4 2 17 2 2" xfId="12786" xr:uid="{00000000-0005-0000-0000-00008C120000}"/>
    <cellStyle name="Normal 10 212 4 2 17 3" xfId="12409" xr:uid="{00000000-0005-0000-0000-00008D120000}"/>
    <cellStyle name="Normal 10 212 4 2 17 4" xfId="11695" xr:uid="{00000000-0005-0000-0000-00008E120000}"/>
    <cellStyle name="Normal 10 212 4 2 17_Sheet1" xfId="10691" xr:uid="{00000000-0005-0000-0000-00008F120000}"/>
    <cellStyle name="Normal 10 212 4 2 18" xfId="9001" xr:uid="{00000000-0005-0000-0000-000090120000}"/>
    <cellStyle name="Normal 10 212 4 2 18 2" xfId="12778" xr:uid="{00000000-0005-0000-0000-000091120000}"/>
    <cellStyle name="Normal 10 212 4 2 19" xfId="11324" xr:uid="{00000000-0005-0000-0000-000092120000}"/>
    <cellStyle name="Normal 10 212 4 2 2" xfId="7904" xr:uid="{00000000-0005-0000-0000-000093120000}"/>
    <cellStyle name="Normal 10 212 4 2 2 2" xfId="9010" xr:uid="{00000000-0005-0000-0000-000094120000}"/>
    <cellStyle name="Normal 10 212 4 2 2 2 2" xfId="12787" xr:uid="{00000000-0005-0000-0000-000095120000}"/>
    <cellStyle name="Normal 10 212 4 2 2 3" xfId="11956" xr:uid="{00000000-0005-0000-0000-000096120000}"/>
    <cellStyle name="Normal 10 212 4 2 2 4" xfId="11696" xr:uid="{00000000-0005-0000-0000-000097120000}"/>
    <cellStyle name="Normal 10 212 4 2 2_Sheet1" xfId="10690" xr:uid="{00000000-0005-0000-0000-000098120000}"/>
    <cellStyle name="Normal 10 212 4 2 20" xfId="11852" xr:uid="{00000000-0005-0000-0000-000099120000}"/>
    <cellStyle name="Normal 10 212 4 2 21" xfId="11302" xr:uid="{00000000-0005-0000-0000-00009A120000}"/>
    <cellStyle name="Normal 10 212 4 2 22" xfId="11867" xr:uid="{00000000-0005-0000-0000-00009B120000}"/>
    <cellStyle name="Normal 10 212 4 2 23" xfId="11295" xr:uid="{00000000-0005-0000-0000-00009C120000}"/>
    <cellStyle name="Normal 10 212 4 2 24" xfId="11882" xr:uid="{00000000-0005-0000-0000-00009D120000}"/>
    <cellStyle name="Normal 10 212 4 2 25" xfId="11687" xr:uid="{00000000-0005-0000-0000-00009E120000}"/>
    <cellStyle name="Normal 10 212 4 2 26" xfId="12949" xr:uid="{00000000-0005-0000-0000-00009F120000}"/>
    <cellStyle name="Normal 10 212 4 2 27" xfId="13013" xr:uid="{00000000-0005-0000-0000-0000A0120000}"/>
    <cellStyle name="Normal 10 212 4 2 28" xfId="13036" xr:uid="{00000000-0005-0000-0000-0000A1120000}"/>
    <cellStyle name="Normal 10 212 4 2 29" xfId="12998" xr:uid="{00000000-0005-0000-0000-0000A2120000}"/>
    <cellStyle name="Normal 10 212 4 2 3" xfId="7935" xr:uid="{00000000-0005-0000-0000-0000A3120000}"/>
    <cellStyle name="Normal 10 212 4 2 3 2" xfId="9011" xr:uid="{00000000-0005-0000-0000-0000A4120000}"/>
    <cellStyle name="Normal 10 212 4 2 3 2 2" xfId="12788" xr:uid="{00000000-0005-0000-0000-0000A5120000}"/>
    <cellStyle name="Normal 10 212 4 2 3 3" xfId="11980" xr:uid="{00000000-0005-0000-0000-0000A6120000}"/>
    <cellStyle name="Normal 10 212 4 2 3 4" xfId="11697" xr:uid="{00000000-0005-0000-0000-0000A7120000}"/>
    <cellStyle name="Normal 10 212 4 2 3_Sheet1" xfId="10689" xr:uid="{00000000-0005-0000-0000-0000A8120000}"/>
    <cellStyle name="Normal 10 212 4 2 30" xfId="13051" xr:uid="{00000000-0005-0000-0000-0000A9120000}"/>
    <cellStyle name="Normal 10 212 4 2 31" xfId="13118" xr:uid="{00000000-0005-0000-0000-0000AA120000}"/>
    <cellStyle name="Normal 10 212 4 2 32" xfId="13160" xr:uid="{00000000-0005-0000-0000-0000AB120000}"/>
    <cellStyle name="Normal 10 212 4 2 4" xfId="7966" xr:uid="{00000000-0005-0000-0000-0000AC120000}"/>
    <cellStyle name="Normal 10 212 4 2 4 2" xfId="9012" xr:uid="{00000000-0005-0000-0000-0000AD120000}"/>
    <cellStyle name="Normal 10 212 4 2 4 2 2" xfId="12789" xr:uid="{00000000-0005-0000-0000-0000AE120000}"/>
    <cellStyle name="Normal 10 212 4 2 4 3" xfId="12010" xr:uid="{00000000-0005-0000-0000-0000AF120000}"/>
    <cellStyle name="Normal 10 212 4 2 4 4" xfId="11698" xr:uid="{00000000-0005-0000-0000-0000B0120000}"/>
    <cellStyle name="Normal 10 212 4 2 4_Sheet1" xfId="10688" xr:uid="{00000000-0005-0000-0000-0000B1120000}"/>
    <cellStyle name="Normal 10 212 4 2 5" xfId="7997" xr:uid="{00000000-0005-0000-0000-0000B2120000}"/>
    <cellStyle name="Normal 10 212 4 2 5 2" xfId="9013" xr:uid="{00000000-0005-0000-0000-0000B3120000}"/>
    <cellStyle name="Normal 10 212 4 2 5 2 2" xfId="12790" xr:uid="{00000000-0005-0000-0000-0000B4120000}"/>
    <cellStyle name="Normal 10 212 4 2 5 3" xfId="12040" xr:uid="{00000000-0005-0000-0000-0000B5120000}"/>
    <cellStyle name="Normal 10 212 4 2 5 4" xfId="11699" xr:uid="{00000000-0005-0000-0000-0000B6120000}"/>
    <cellStyle name="Normal 10 212 4 2 5_Sheet1" xfId="10687" xr:uid="{00000000-0005-0000-0000-0000B7120000}"/>
    <cellStyle name="Normal 10 212 4 2 6" xfId="8128" xr:uid="{00000000-0005-0000-0000-0000B8120000}"/>
    <cellStyle name="Normal 10 212 4 2 6 2" xfId="9014" xr:uid="{00000000-0005-0000-0000-0000B9120000}"/>
    <cellStyle name="Normal 10 212 4 2 6 2 2" xfId="12791" xr:uid="{00000000-0005-0000-0000-0000BA120000}"/>
    <cellStyle name="Normal 10 212 4 2 6 3" xfId="12070" xr:uid="{00000000-0005-0000-0000-0000BB120000}"/>
    <cellStyle name="Normal 10 212 4 2 6 4" xfId="11700" xr:uid="{00000000-0005-0000-0000-0000BC120000}"/>
    <cellStyle name="Normal 10 212 4 2 6_Sheet1" xfId="10686" xr:uid="{00000000-0005-0000-0000-0000BD120000}"/>
    <cellStyle name="Normal 10 212 4 2 7" xfId="8162" xr:uid="{00000000-0005-0000-0000-0000BE120000}"/>
    <cellStyle name="Normal 10 212 4 2 7 2" xfId="9015" xr:uid="{00000000-0005-0000-0000-0000BF120000}"/>
    <cellStyle name="Normal 10 212 4 2 7 2 2" xfId="12792" xr:uid="{00000000-0005-0000-0000-0000C0120000}"/>
    <cellStyle name="Normal 10 212 4 2 7 3" xfId="12100" xr:uid="{00000000-0005-0000-0000-0000C1120000}"/>
    <cellStyle name="Normal 10 212 4 2 7 4" xfId="11701" xr:uid="{00000000-0005-0000-0000-0000C2120000}"/>
    <cellStyle name="Normal 10 212 4 2 7_Sheet1" xfId="10685" xr:uid="{00000000-0005-0000-0000-0000C3120000}"/>
    <cellStyle name="Normal 10 212 4 2 8" xfId="8210" xr:uid="{00000000-0005-0000-0000-0000C4120000}"/>
    <cellStyle name="Normal 10 212 4 2 8 2" xfId="9016" xr:uid="{00000000-0005-0000-0000-0000C5120000}"/>
    <cellStyle name="Normal 10 212 4 2 8 2 2" xfId="12793" xr:uid="{00000000-0005-0000-0000-0000C6120000}"/>
    <cellStyle name="Normal 10 212 4 2 8 3" xfId="12135" xr:uid="{00000000-0005-0000-0000-0000C7120000}"/>
    <cellStyle name="Normal 10 212 4 2 8 4" xfId="11702" xr:uid="{00000000-0005-0000-0000-0000C8120000}"/>
    <cellStyle name="Normal 10 212 4 2 8_Sheet1" xfId="10684" xr:uid="{00000000-0005-0000-0000-0000C9120000}"/>
    <cellStyle name="Normal 10 212 4 2 9" xfId="8242" xr:uid="{00000000-0005-0000-0000-0000CA120000}"/>
    <cellStyle name="Normal 10 212 4 2 9 2" xfId="9017" xr:uid="{00000000-0005-0000-0000-0000CB120000}"/>
    <cellStyle name="Normal 10 212 4 2 9 2 2" xfId="12794" xr:uid="{00000000-0005-0000-0000-0000CC120000}"/>
    <cellStyle name="Normal 10 212 4 2 9 3" xfId="12165" xr:uid="{00000000-0005-0000-0000-0000CD120000}"/>
    <cellStyle name="Normal 10 212 4 2 9 4" xfId="11703" xr:uid="{00000000-0005-0000-0000-0000CE120000}"/>
    <cellStyle name="Normal 10 212 4 2 9_Sheet1" xfId="10683" xr:uid="{00000000-0005-0000-0000-0000CF120000}"/>
    <cellStyle name="Normal 10 212 4 2_Sheet1" xfId="10699" xr:uid="{00000000-0005-0000-0000-0000D0120000}"/>
    <cellStyle name="Normal 10 212 4 20" xfId="8615" xr:uid="{00000000-0005-0000-0000-0000D1120000}"/>
    <cellStyle name="Normal 10 212 4 20 2" xfId="9018" xr:uid="{00000000-0005-0000-0000-0000D2120000}"/>
    <cellStyle name="Normal 10 212 4 20 2 2" xfId="12795" xr:uid="{00000000-0005-0000-0000-0000D3120000}"/>
    <cellStyle name="Normal 10 212 4 20 3" xfId="12408" xr:uid="{00000000-0005-0000-0000-0000D4120000}"/>
    <cellStyle name="Normal 10 212 4 20 4" xfId="11704" xr:uid="{00000000-0005-0000-0000-0000D5120000}"/>
    <cellStyle name="Normal 10 212 4 20_Sheet1" xfId="10682" xr:uid="{00000000-0005-0000-0000-0000D6120000}"/>
    <cellStyle name="Normal 10 212 4 21" xfId="8990" xr:uid="{00000000-0005-0000-0000-0000D7120000}"/>
    <cellStyle name="Normal 10 212 4 21 2" xfId="12767" xr:uid="{00000000-0005-0000-0000-0000D8120000}"/>
    <cellStyle name="Normal 10 212 4 22" xfId="11323" xr:uid="{00000000-0005-0000-0000-0000D9120000}"/>
    <cellStyle name="Normal 10 212 4 23" xfId="11853" xr:uid="{00000000-0005-0000-0000-0000DA120000}"/>
    <cellStyle name="Normal 10 212 4 24" xfId="11301" xr:uid="{00000000-0005-0000-0000-0000DB120000}"/>
    <cellStyle name="Normal 10 212 4 25" xfId="11868" xr:uid="{00000000-0005-0000-0000-0000DC120000}"/>
    <cellStyle name="Normal 10 212 4 26" xfId="11293" xr:uid="{00000000-0005-0000-0000-0000DD120000}"/>
    <cellStyle name="Normal 10 212 4 27" xfId="11883" xr:uid="{00000000-0005-0000-0000-0000DE120000}"/>
    <cellStyle name="Normal 10 212 4 28" xfId="11676" xr:uid="{00000000-0005-0000-0000-0000DF120000}"/>
    <cellStyle name="Normal 10 212 4 29" xfId="12948" xr:uid="{00000000-0005-0000-0000-0000E0120000}"/>
    <cellStyle name="Normal 10 212 4 3" xfId="7830" xr:uid="{00000000-0005-0000-0000-0000E1120000}"/>
    <cellStyle name="Normal 10 212 4 3 10" xfId="8277" xr:uid="{00000000-0005-0000-0000-0000E2120000}"/>
    <cellStyle name="Normal 10 212 4 3 10 2" xfId="9020" xr:uid="{00000000-0005-0000-0000-0000E3120000}"/>
    <cellStyle name="Normal 10 212 4 3 10 2 2" xfId="12797" xr:uid="{00000000-0005-0000-0000-0000E4120000}"/>
    <cellStyle name="Normal 10 212 4 3 10 3" xfId="12196" xr:uid="{00000000-0005-0000-0000-0000E5120000}"/>
    <cellStyle name="Normal 10 212 4 3 10 4" xfId="11706" xr:uid="{00000000-0005-0000-0000-0000E6120000}"/>
    <cellStyle name="Normal 10 212 4 3 10_Sheet1" xfId="10680" xr:uid="{00000000-0005-0000-0000-0000E7120000}"/>
    <cellStyle name="Normal 10 212 4 3 11" xfId="8309" xr:uid="{00000000-0005-0000-0000-0000E8120000}"/>
    <cellStyle name="Normal 10 212 4 3 11 2" xfId="9021" xr:uid="{00000000-0005-0000-0000-0000E9120000}"/>
    <cellStyle name="Normal 10 212 4 3 11 2 2" xfId="12798" xr:uid="{00000000-0005-0000-0000-0000EA120000}"/>
    <cellStyle name="Normal 10 212 4 3 11 3" xfId="12226" xr:uid="{00000000-0005-0000-0000-0000EB120000}"/>
    <cellStyle name="Normal 10 212 4 3 11 4" xfId="11707" xr:uid="{00000000-0005-0000-0000-0000EC120000}"/>
    <cellStyle name="Normal 10 212 4 3 11_Sheet1" xfId="10679" xr:uid="{00000000-0005-0000-0000-0000ED120000}"/>
    <cellStyle name="Normal 10 212 4 3 12" xfId="8341" xr:uid="{00000000-0005-0000-0000-0000EE120000}"/>
    <cellStyle name="Normal 10 212 4 3 12 2" xfId="9022" xr:uid="{00000000-0005-0000-0000-0000EF120000}"/>
    <cellStyle name="Normal 10 212 4 3 12 2 2" xfId="12799" xr:uid="{00000000-0005-0000-0000-0000F0120000}"/>
    <cellStyle name="Normal 10 212 4 3 12 3" xfId="12256" xr:uid="{00000000-0005-0000-0000-0000F1120000}"/>
    <cellStyle name="Normal 10 212 4 3 12 4" xfId="11708" xr:uid="{00000000-0005-0000-0000-0000F2120000}"/>
    <cellStyle name="Normal 10 212 4 3 12_Sheet1" xfId="10678" xr:uid="{00000000-0005-0000-0000-0000F3120000}"/>
    <cellStyle name="Normal 10 212 4 3 13" xfId="8373" xr:uid="{00000000-0005-0000-0000-0000F4120000}"/>
    <cellStyle name="Normal 10 212 4 3 13 2" xfId="9023" xr:uid="{00000000-0005-0000-0000-0000F5120000}"/>
    <cellStyle name="Normal 10 212 4 3 13 2 2" xfId="12800" xr:uid="{00000000-0005-0000-0000-0000F6120000}"/>
    <cellStyle name="Normal 10 212 4 3 13 3" xfId="12286" xr:uid="{00000000-0005-0000-0000-0000F7120000}"/>
    <cellStyle name="Normal 10 212 4 3 13 4" xfId="11709" xr:uid="{00000000-0005-0000-0000-0000F8120000}"/>
    <cellStyle name="Normal 10 212 4 3 13_Sheet1" xfId="10677" xr:uid="{00000000-0005-0000-0000-0000F9120000}"/>
    <cellStyle name="Normal 10 212 4 3 14" xfId="8501" xr:uid="{00000000-0005-0000-0000-0000FA120000}"/>
    <cellStyle name="Normal 10 212 4 3 14 2" xfId="9024" xr:uid="{00000000-0005-0000-0000-0000FB120000}"/>
    <cellStyle name="Normal 10 212 4 3 14 2 2" xfId="12801" xr:uid="{00000000-0005-0000-0000-0000FC120000}"/>
    <cellStyle name="Normal 10 212 4 3 14 3" xfId="12316" xr:uid="{00000000-0005-0000-0000-0000FD120000}"/>
    <cellStyle name="Normal 10 212 4 3 14 4" xfId="11710" xr:uid="{00000000-0005-0000-0000-0000FE120000}"/>
    <cellStyle name="Normal 10 212 4 3 14_Sheet1" xfId="10676" xr:uid="{00000000-0005-0000-0000-0000FF120000}"/>
    <cellStyle name="Normal 10 212 4 3 15" xfId="8537" xr:uid="{00000000-0005-0000-0000-000000130000}"/>
    <cellStyle name="Normal 10 212 4 3 15 2" xfId="9025" xr:uid="{00000000-0005-0000-0000-000001130000}"/>
    <cellStyle name="Normal 10 212 4 3 15 2 2" xfId="12802" xr:uid="{00000000-0005-0000-0000-000002130000}"/>
    <cellStyle name="Normal 10 212 4 3 15 3" xfId="12346" xr:uid="{00000000-0005-0000-0000-000003130000}"/>
    <cellStyle name="Normal 10 212 4 3 15 4" xfId="11711" xr:uid="{00000000-0005-0000-0000-000004130000}"/>
    <cellStyle name="Normal 10 212 4 3 15_Sheet1" xfId="10675" xr:uid="{00000000-0005-0000-0000-000005130000}"/>
    <cellStyle name="Normal 10 212 4 3 16" xfId="8576" xr:uid="{00000000-0005-0000-0000-000006130000}"/>
    <cellStyle name="Normal 10 212 4 3 16 2" xfId="9026" xr:uid="{00000000-0005-0000-0000-000007130000}"/>
    <cellStyle name="Normal 10 212 4 3 16 2 2" xfId="12803" xr:uid="{00000000-0005-0000-0000-000008130000}"/>
    <cellStyle name="Normal 10 212 4 3 16 3" xfId="12378" xr:uid="{00000000-0005-0000-0000-000009130000}"/>
    <cellStyle name="Normal 10 212 4 3 16 4" xfId="11712" xr:uid="{00000000-0005-0000-0000-00000A130000}"/>
    <cellStyle name="Normal 10 212 4 3 16_Sheet1" xfId="10674" xr:uid="{00000000-0005-0000-0000-00000B130000}"/>
    <cellStyle name="Normal 10 212 4 3 17" xfId="8617" xr:uid="{00000000-0005-0000-0000-00000C130000}"/>
    <cellStyle name="Normal 10 212 4 3 17 2" xfId="9027" xr:uid="{00000000-0005-0000-0000-00000D130000}"/>
    <cellStyle name="Normal 10 212 4 3 17 2 2" xfId="12804" xr:uid="{00000000-0005-0000-0000-00000E130000}"/>
    <cellStyle name="Normal 10 212 4 3 17 3" xfId="12410" xr:uid="{00000000-0005-0000-0000-00000F130000}"/>
    <cellStyle name="Normal 10 212 4 3 17 4" xfId="11713" xr:uid="{00000000-0005-0000-0000-000010130000}"/>
    <cellStyle name="Normal 10 212 4 3 17_Sheet1" xfId="10673" xr:uid="{00000000-0005-0000-0000-000011130000}"/>
    <cellStyle name="Normal 10 212 4 3 18" xfId="9019" xr:uid="{00000000-0005-0000-0000-000012130000}"/>
    <cellStyle name="Normal 10 212 4 3 18 2" xfId="12796" xr:uid="{00000000-0005-0000-0000-000013130000}"/>
    <cellStyle name="Normal 10 212 4 3 19" xfId="11325" xr:uid="{00000000-0005-0000-0000-000014130000}"/>
    <cellStyle name="Normal 10 212 4 3 2" xfId="7910" xr:uid="{00000000-0005-0000-0000-000015130000}"/>
    <cellStyle name="Normal 10 212 4 3 2 2" xfId="9028" xr:uid="{00000000-0005-0000-0000-000016130000}"/>
    <cellStyle name="Normal 10 212 4 3 2 2 2" xfId="12805" xr:uid="{00000000-0005-0000-0000-000017130000}"/>
    <cellStyle name="Normal 10 212 4 3 2 3" xfId="11962" xr:uid="{00000000-0005-0000-0000-000018130000}"/>
    <cellStyle name="Normal 10 212 4 3 2 4" xfId="11714" xr:uid="{00000000-0005-0000-0000-000019130000}"/>
    <cellStyle name="Normal 10 212 4 3 2_Sheet1" xfId="10672" xr:uid="{00000000-0005-0000-0000-00001A130000}"/>
    <cellStyle name="Normal 10 212 4 3 20" xfId="11851" xr:uid="{00000000-0005-0000-0000-00001B130000}"/>
    <cellStyle name="Normal 10 212 4 3 21" xfId="11303" xr:uid="{00000000-0005-0000-0000-00001C130000}"/>
    <cellStyle name="Normal 10 212 4 3 22" xfId="11866" xr:uid="{00000000-0005-0000-0000-00001D130000}"/>
    <cellStyle name="Normal 10 212 4 3 23" xfId="11310" xr:uid="{00000000-0005-0000-0000-00001E130000}"/>
    <cellStyle name="Normal 10 212 4 3 24" xfId="11881" xr:uid="{00000000-0005-0000-0000-00001F130000}"/>
    <cellStyle name="Normal 10 212 4 3 25" xfId="11705" xr:uid="{00000000-0005-0000-0000-000020130000}"/>
    <cellStyle name="Normal 10 212 4 3 26" xfId="12950" xr:uid="{00000000-0005-0000-0000-000021130000}"/>
    <cellStyle name="Normal 10 212 4 3 27" xfId="13014" xr:uid="{00000000-0005-0000-0000-000022130000}"/>
    <cellStyle name="Normal 10 212 4 3 28" xfId="13035" xr:uid="{00000000-0005-0000-0000-000023130000}"/>
    <cellStyle name="Normal 10 212 4 3 29" xfId="12999" xr:uid="{00000000-0005-0000-0000-000024130000}"/>
    <cellStyle name="Normal 10 212 4 3 3" xfId="7941" xr:uid="{00000000-0005-0000-0000-000025130000}"/>
    <cellStyle name="Normal 10 212 4 3 3 2" xfId="9029" xr:uid="{00000000-0005-0000-0000-000026130000}"/>
    <cellStyle name="Normal 10 212 4 3 3 2 2" xfId="12806" xr:uid="{00000000-0005-0000-0000-000027130000}"/>
    <cellStyle name="Normal 10 212 4 3 3 3" xfId="11986" xr:uid="{00000000-0005-0000-0000-000028130000}"/>
    <cellStyle name="Normal 10 212 4 3 3 4" xfId="11715" xr:uid="{00000000-0005-0000-0000-000029130000}"/>
    <cellStyle name="Normal 10 212 4 3 3_Sheet1" xfId="10671" xr:uid="{00000000-0005-0000-0000-00002A130000}"/>
    <cellStyle name="Normal 10 212 4 3 30" xfId="13050" xr:uid="{00000000-0005-0000-0000-00002B130000}"/>
    <cellStyle name="Normal 10 212 4 3 31" xfId="13119" xr:uid="{00000000-0005-0000-0000-00002C130000}"/>
    <cellStyle name="Normal 10 212 4 3 32" xfId="13161" xr:uid="{00000000-0005-0000-0000-00002D130000}"/>
    <cellStyle name="Normal 10 212 4 3 4" xfId="7972" xr:uid="{00000000-0005-0000-0000-00002E130000}"/>
    <cellStyle name="Normal 10 212 4 3 4 2" xfId="9030" xr:uid="{00000000-0005-0000-0000-00002F130000}"/>
    <cellStyle name="Normal 10 212 4 3 4 2 2" xfId="12807" xr:uid="{00000000-0005-0000-0000-000030130000}"/>
    <cellStyle name="Normal 10 212 4 3 4 3" xfId="12016" xr:uid="{00000000-0005-0000-0000-000031130000}"/>
    <cellStyle name="Normal 10 212 4 3 4 4" xfId="11716" xr:uid="{00000000-0005-0000-0000-000032130000}"/>
    <cellStyle name="Normal 10 212 4 3 4_Sheet1" xfId="10670" xr:uid="{00000000-0005-0000-0000-000033130000}"/>
    <cellStyle name="Normal 10 212 4 3 5" xfId="8003" xr:uid="{00000000-0005-0000-0000-000034130000}"/>
    <cellStyle name="Normal 10 212 4 3 5 2" xfId="9031" xr:uid="{00000000-0005-0000-0000-000035130000}"/>
    <cellStyle name="Normal 10 212 4 3 5 2 2" xfId="12808" xr:uid="{00000000-0005-0000-0000-000036130000}"/>
    <cellStyle name="Normal 10 212 4 3 5 3" xfId="12046" xr:uid="{00000000-0005-0000-0000-000037130000}"/>
    <cellStyle name="Normal 10 212 4 3 5 4" xfId="11717" xr:uid="{00000000-0005-0000-0000-000038130000}"/>
    <cellStyle name="Normal 10 212 4 3 5_Sheet1" xfId="10669" xr:uid="{00000000-0005-0000-0000-000039130000}"/>
    <cellStyle name="Normal 10 212 4 3 6" xfId="8134" xr:uid="{00000000-0005-0000-0000-00003A130000}"/>
    <cellStyle name="Normal 10 212 4 3 6 2" xfId="9032" xr:uid="{00000000-0005-0000-0000-00003B130000}"/>
    <cellStyle name="Normal 10 212 4 3 6 2 2" xfId="12809" xr:uid="{00000000-0005-0000-0000-00003C130000}"/>
    <cellStyle name="Normal 10 212 4 3 6 3" xfId="12076" xr:uid="{00000000-0005-0000-0000-00003D130000}"/>
    <cellStyle name="Normal 10 212 4 3 6 4" xfId="11718" xr:uid="{00000000-0005-0000-0000-00003E130000}"/>
    <cellStyle name="Normal 10 212 4 3 6_Sheet1" xfId="10668" xr:uid="{00000000-0005-0000-0000-00003F130000}"/>
    <cellStyle name="Normal 10 212 4 3 7" xfId="8168" xr:uid="{00000000-0005-0000-0000-000040130000}"/>
    <cellStyle name="Normal 10 212 4 3 7 2" xfId="9033" xr:uid="{00000000-0005-0000-0000-000041130000}"/>
    <cellStyle name="Normal 10 212 4 3 7 2 2" xfId="12810" xr:uid="{00000000-0005-0000-0000-000042130000}"/>
    <cellStyle name="Normal 10 212 4 3 7 3" xfId="12106" xr:uid="{00000000-0005-0000-0000-000043130000}"/>
    <cellStyle name="Normal 10 212 4 3 7 4" xfId="11719" xr:uid="{00000000-0005-0000-0000-000044130000}"/>
    <cellStyle name="Normal 10 212 4 3 7_Sheet1" xfId="10667" xr:uid="{00000000-0005-0000-0000-000045130000}"/>
    <cellStyle name="Normal 10 212 4 3 8" xfId="8211" xr:uid="{00000000-0005-0000-0000-000046130000}"/>
    <cellStyle name="Normal 10 212 4 3 8 2" xfId="9034" xr:uid="{00000000-0005-0000-0000-000047130000}"/>
    <cellStyle name="Normal 10 212 4 3 8 2 2" xfId="12811" xr:uid="{00000000-0005-0000-0000-000048130000}"/>
    <cellStyle name="Normal 10 212 4 3 8 3" xfId="12136" xr:uid="{00000000-0005-0000-0000-000049130000}"/>
    <cellStyle name="Normal 10 212 4 3 8 4" xfId="11720" xr:uid="{00000000-0005-0000-0000-00004A130000}"/>
    <cellStyle name="Normal 10 212 4 3 8_Sheet1" xfId="10666" xr:uid="{00000000-0005-0000-0000-00004B130000}"/>
    <cellStyle name="Normal 10 212 4 3 9" xfId="8243" xr:uid="{00000000-0005-0000-0000-00004C130000}"/>
    <cellStyle name="Normal 10 212 4 3 9 2" xfId="9035" xr:uid="{00000000-0005-0000-0000-00004D130000}"/>
    <cellStyle name="Normal 10 212 4 3 9 2 2" xfId="12812" xr:uid="{00000000-0005-0000-0000-00004E130000}"/>
    <cellStyle name="Normal 10 212 4 3 9 3" xfId="12166" xr:uid="{00000000-0005-0000-0000-00004F130000}"/>
    <cellStyle name="Normal 10 212 4 3 9 4" xfId="11721" xr:uid="{00000000-0005-0000-0000-000050130000}"/>
    <cellStyle name="Normal 10 212 4 3 9_Sheet1" xfId="10665" xr:uid="{00000000-0005-0000-0000-000051130000}"/>
    <cellStyle name="Normal 10 212 4 3_Sheet1" xfId="10681" xr:uid="{00000000-0005-0000-0000-000052130000}"/>
    <cellStyle name="Normal 10 212 4 30" xfId="13012" xr:uid="{00000000-0005-0000-0000-000053130000}"/>
    <cellStyle name="Normal 10 212 4 31" xfId="13037" xr:uid="{00000000-0005-0000-0000-000054130000}"/>
    <cellStyle name="Normal 10 212 4 32" xfId="12997" xr:uid="{00000000-0005-0000-0000-000055130000}"/>
    <cellStyle name="Normal 10 212 4 33" xfId="13052" xr:uid="{00000000-0005-0000-0000-000056130000}"/>
    <cellStyle name="Normal 10 212 4 34" xfId="13117" xr:uid="{00000000-0005-0000-0000-000057130000}"/>
    <cellStyle name="Normal 10 212 4 35" xfId="13159" xr:uid="{00000000-0005-0000-0000-000058130000}"/>
    <cellStyle name="Normal 10 212 4 4" xfId="7842" xr:uid="{00000000-0005-0000-0000-000059130000}"/>
    <cellStyle name="Normal 10 212 4 4 10" xfId="8310" xr:uid="{00000000-0005-0000-0000-00005A130000}"/>
    <cellStyle name="Normal 10 212 4 4 10 2" xfId="9037" xr:uid="{00000000-0005-0000-0000-00005B130000}"/>
    <cellStyle name="Normal 10 212 4 4 10 2 2" xfId="12814" xr:uid="{00000000-0005-0000-0000-00005C130000}"/>
    <cellStyle name="Normal 10 212 4 4 10 3" xfId="12227" xr:uid="{00000000-0005-0000-0000-00005D130000}"/>
    <cellStyle name="Normal 10 212 4 4 10 4" xfId="11723" xr:uid="{00000000-0005-0000-0000-00005E130000}"/>
    <cellStyle name="Normal 10 212 4 4 10_Sheet1" xfId="10663" xr:uid="{00000000-0005-0000-0000-00005F130000}"/>
    <cellStyle name="Normal 10 212 4 4 11" xfId="8342" xr:uid="{00000000-0005-0000-0000-000060130000}"/>
    <cellStyle name="Normal 10 212 4 4 11 2" xfId="9038" xr:uid="{00000000-0005-0000-0000-000061130000}"/>
    <cellStyle name="Normal 10 212 4 4 11 2 2" xfId="12815" xr:uid="{00000000-0005-0000-0000-000062130000}"/>
    <cellStyle name="Normal 10 212 4 4 11 3" xfId="12257" xr:uid="{00000000-0005-0000-0000-000063130000}"/>
    <cellStyle name="Normal 10 212 4 4 11 4" xfId="11724" xr:uid="{00000000-0005-0000-0000-000064130000}"/>
    <cellStyle name="Normal 10 212 4 4 11_Sheet1" xfId="10662" xr:uid="{00000000-0005-0000-0000-000065130000}"/>
    <cellStyle name="Normal 10 212 4 4 12" xfId="8374" xr:uid="{00000000-0005-0000-0000-000066130000}"/>
    <cellStyle name="Normal 10 212 4 4 12 2" xfId="9039" xr:uid="{00000000-0005-0000-0000-000067130000}"/>
    <cellStyle name="Normal 10 212 4 4 12 2 2" xfId="12816" xr:uid="{00000000-0005-0000-0000-000068130000}"/>
    <cellStyle name="Normal 10 212 4 4 12 3" xfId="12287" xr:uid="{00000000-0005-0000-0000-000069130000}"/>
    <cellStyle name="Normal 10 212 4 4 12 4" xfId="11725" xr:uid="{00000000-0005-0000-0000-00006A130000}"/>
    <cellStyle name="Normal 10 212 4 4 12_Sheet1" xfId="10661" xr:uid="{00000000-0005-0000-0000-00006B130000}"/>
    <cellStyle name="Normal 10 212 4 4 13" xfId="8502" xr:uid="{00000000-0005-0000-0000-00006C130000}"/>
    <cellStyle name="Normal 10 212 4 4 13 2" xfId="9040" xr:uid="{00000000-0005-0000-0000-00006D130000}"/>
    <cellStyle name="Normal 10 212 4 4 13 2 2" xfId="12817" xr:uid="{00000000-0005-0000-0000-00006E130000}"/>
    <cellStyle name="Normal 10 212 4 4 13 3" xfId="12317" xr:uid="{00000000-0005-0000-0000-00006F130000}"/>
    <cellStyle name="Normal 10 212 4 4 13 4" xfId="11726" xr:uid="{00000000-0005-0000-0000-000070130000}"/>
    <cellStyle name="Normal 10 212 4 4 13_Sheet1" xfId="10660" xr:uid="{00000000-0005-0000-0000-000071130000}"/>
    <cellStyle name="Normal 10 212 4 4 14" xfId="8538" xr:uid="{00000000-0005-0000-0000-000072130000}"/>
    <cellStyle name="Normal 10 212 4 4 14 2" xfId="9041" xr:uid="{00000000-0005-0000-0000-000073130000}"/>
    <cellStyle name="Normal 10 212 4 4 14 2 2" xfId="12818" xr:uid="{00000000-0005-0000-0000-000074130000}"/>
    <cellStyle name="Normal 10 212 4 4 14 3" xfId="12347" xr:uid="{00000000-0005-0000-0000-000075130000}"/>
    <cellStyle name="Normal 10 212 4 4 14 4" xfId="11727" xr:uid="{00000000-0005-0000-0000-000076130000}"/>
    <cellStyle name="Normal 10 212 4 4 14_Sheet1" xfId="10659" xr:uid="{00000000-0005-0000-0000-000077130000}"/>
    <cellStyle name="Normal 10 212 4 4 15" xfId="8577" xr:uid="{00000000-0005-0000-0000-000078130000}"/>
    <cellStyle name="Normal 10 212 4 4 15 2" xfId="9042" xr:uid="{00000000-0005-0000-0000-000079130000}"/>
    <cellStyle name="Normal 10 212 4 4 15 2 2" xfId="12819" xr:uid="{00000000-0005-0000-0000-00007A130000}"/>
    <cellStyle name="Normal 10 212 4 4 15 3" xfId="12379" xr:uid="{00000000-0005-0000-0000-00007B130000}"/>
    <cellStyle name="Normal 10 212 4 4 15 4" xfId="11728" xr:uid="{00000000-0005-0000-0000-00007C130000}"/>
    <cellStyle name="Normal 10 212 4 4 15_Sheet1" xfId="10658" xr:uid="{00000000-0005-0000-0000-00007D130000}"/>
    <cellStyle name="Normal 10 212 4 4 16" xfId="8618" xr:uid="{00000000-0005-0000-0000-00007E130000}"/>
    <cellStyle name="Normal 10 212 4 4 16 2" xfId="9043" xr:uid="{00000000-0005-0000-0000-00007F130000}"/>
    <cellStyle name="Normal 10 212 4 4 16 2 2" xfId="12820" xr:uid="{00000000-0005-0000-0000-000080130000}"/>
    <cellStyle name="Normal 10 212 4 4 16 3" xfId="12411" xr:uid="{00000000-0005-0000-0000-000081130000}"/>
    <cellStyle name="Normal 10 212 4 4 16 4" xfId="11729" xr:uid="{00000000-0005-0000-0000-000082130000}"/>
    <cellStyle name="Normal 10 212 4 4 16_Sheet1" xfId="10657" xr:uid="{00000000-0005-0000-0000-000083130000}"/>
    <cellStyle name="Normal 10 212 4 4 17" xfId="9036" xr:uid="{00000000-0005-0000-0000-000084130000}"/>
    <cellStyle name="Normal 10 212 4 4 17 2" xfId="12813" xr:uid="{00000000-0005-0000-0000-000085130000}"/>
    <cellStyle name="Normal 10 212 4 4 18" xfId="11326" xr:uid="{00000000-0005-0000-0000-000086130000}"/>
    <cellStyle name="Normal 10 212 4 4 19" xfId="11850" xr:uid="{00000000-0005-0000-0000-000087130000}"/>
    <cellStyle name="Normal 10 212 4 4 2" xfId="7947" xr:uid="{00000000-0005-0000-0000-000088130000}"/>
    <cellStyle name="Normal 10 212 4 4 2 2" xfId="9044" xr:uid="{00000000-0005-0000-0000-000089130000}"/>
    <cellStyle name="Normal 10 212 4 4 2 2 2" xfId="12821" xr:uid="{00000000-0005-0000-0000-00008A130000}"/>
    <cellStyle name="Normal 10 212 4 4 2 3" xfId="11992" xr:uid="{00000000-0005-0000-0000-00008B130000}"/>
    <cellStyle name="Normal 10 212 4 4 2 4" xfId="11730" xr:uid="{00000000-0005-0000-0000-00008C130000}"/>
    <cellStyle name="Normal 10 212 4 4 2_Sheet1" xfId="10656" xr:uid="{00000000-0005-0000-0000-00008D130000}"/>
    <cellStyle name="Normal 10 212 4 4 20" xfId="11304" xr:uid="{00000000-0005-0000-0000-00008E130000}"/>
    <cellStyle name="Normal 10 212 4 4 21" xfId="11865" xr:uid="{00000000-0005-0000-0000-00008F130000}"/>
    <cellStyle name="Normal 10 212 4 4 22" xfId="11311" xr:uid="{00000000-0005-0000-0000-000090130000}"/>
    <cellStyle name="Normal 10 212 4 4 23" xfId="11880" xr:uid="{00000000-0005-0000-0000-000091130000}"/>
    <cellStyle name="Normal 10 212 4 4 24" xfId="11722" xr:uid="{00000000-0005-0000-0000-000092130000}"/>
    <cellStyle name="Normal 10 212 4 4 25" xfId="12951" xr:uid="{00000000-0005-0000-0000-000093130000}"/>
    <cellStyle name="Normal 10 212 4 4 26" xfId="13015" xr:uid="{00000000-0005-0000-0000-000094130000}"/>
    <cellStyle name="Normal 10 212 4 4 27" xfId="13034" xr:uid="{00000000-0005-0000-0000-000095130000}"/>
    <cellStyle name="Normal 10 212 4 4 28" xfId="13000" xr:uid="{00000000-0005-0000-0000-000096130000}"/>
    <cellStyle name="Normal 10 212 4 4 29" xfId="13049" xr:uid="{00000000-0005-0000-0000-000097130000}"/>
    <cellStyle name="Normal 10 212 4 4 3" xfId="7978" xr:uid="{00000000-0005-0000-0000-000098130000}"/>
    <cellStyle name="Normal 10 212 4 4 3 2" xfId="9045" xr:uid="{00000000-0005-0000-0000-000099130000}"/>
    <cellStyle name="Normal 10 212 4 4 3 2 2" xfId="12822" xr:uid="{00000000-0005-0000-0000-00009A130000}"/>
    <cellStyle name="Normal 10 212 4 4 3 3" xfId="12022" xr:uid="{00000000-0005-0000-0000-00009B130000}"/>
    <cellStyle name="Normal 10 212 4 4 3 4" xfId="11731" xr:uid="{00000000-0005-0000-0000-00009C130000}"/>
    <cellStyle name="Normal 10 212 4 4 3_Sheet1" xfId="10655" xr:uid="{00000000-0005-0000-0000-00009D130000}"/>
    <cellStyle name="Normal 10 212 4 4 30" xfId="13120" xr:uid="{00000000-0005-0000-0000-00009E130000}"/>
    <cellStyle name="Normal 10 212 4 4 31" xfId="13162" xr:uid="{00000000-0005-0000-0000-00009F130000}"/>
    <cellStyle name="Normal 10 212 4 4 4" xfId="8009" xr:uid="{00000000-0005-0000-0000-0000A0130000}"/>
    <cellStyle name="Normal 10 212 4 4 4 2" xfId="9046" xr:uid="{00000000-0005-0000-0000-0000A1130000}"/>
    <cellStyle name="Normal 10 212 4 4 4 2 2" xfId="12823" xr:uid="{00000000-0005-0000-0000-0000A2130000}"/>
    <cellStyle name="Normal 10 212 4 4 4 3" xfId="12052" xr:uid="{00000000-0005-0000-0000-0000A3130000}"/>
    <cellStyle name="Normal 10 212 4 4 4 4" xfId="11732" xr:uid="{00000000-0005-0000-0000-0000A4130000}"/>
    <cellStyle name="Normal 10 212 4 4 4_Sheet1" xfId="10654" xr:uid="{00000000-0005-0000-0000-0000A5130000}"/>
    <cellStyle name="Normal 10 212 4 4 5" xfId="8140" xr:uid="{00000000-0005-0000-0000-0000A6130000}"/>
    <cellStyle name="Normal 10 212 4 4 5 2" xfId="9047" xr:uid="{00000000-0005-0000-0000-0000A7130000}"/>
    <cellStyle name="Normal 10 212 4 4 5 2 2" xfId="12824" xr:uid="{00000000-0005-0000-0000-0000A8130000}"/>
    <cellStyle name="Normal 10 212 4 4 5 3" xfId="12082" xr:uid="{00000000-0005-0000-0000-0000A9130000}"/>
    <cellStyle name="Normal 10 212 4 4 5 4" xfId="11733" xr:uid="{00000000-0005-0000-0000-0000AA130000}"/>
    <cellStyle name="Normal 10 212 4 4 5_Sheet1" xfId="10653" xr:uid="{00000000-0005-0000-0000-0000AB130000}"/>
    <cellStyle name="Normal 10 212 4 4 6" xfId="8174" xr:uid="{00000000-0005-0000-0000-0000AC130000}"/>
    <cellStyle name="Normal 10 212 4 4 6 2" xfId="9048" xr:uid="{00000000-0005-0000-0000-0000AD130000}"/>
    <cellStyle name="Normal 10 212 4 4 6 2 2" xfId="12825" xr:uid="{00000000-0005-0000-0000-0000AE130000}"/>
    <cellStyle name="Normal 10 212 4 4 6 3" xfId="12112" xr:uid="{00000000-0005-0000-0000-0000AF130000}"/>
    <cellStyle name="Normal 10 212 4 4 6 4" xfId="11734" xr:uid="{00000000-0005-0000-0000-0000B0130000}"/>
    <cellStyle name="Normal 10 212 4 4 6_Sheet1" xfId="10652" xr:uid="{00000000-0005-0000-0000-0000B1130000}"/>
    <cellStyle name="Normal 10 212 4 4 7" xfId="8212" xr:uid="{00000000-0005-0000-0000-0000B2130000}"/>
    <cellStyle name="Normal 10 212 4 4 7 2" xfId="9049" xr:uid="{00000000-0005-0000-0000-0000B3130000}"/>
    <cellStyle name="Normal 10 212 4 4 7 2 2" xfId="12826" xr:uid="{00000000-0005-0000-0000-0000B4130000}"/>
    <cellStyle name="Normal 10 212 4 4 7 3" xfId="12137" xr:uid="{00000000-0005-0000-0000-0000B5130000}"/>
    <cellStyle name="Normal 10 212 4 4 7 4" xfId="11735" xr:uid="{00000000-0005-0000-0000-0000B6130000}"/>
    <cellStyle name="Normal 10 212 4 4 7_Sheet1" xfId="10651" xr:uid="{00000000-0005-0000-0000-0000B7130000}"/>
    <cellStyle name="Normal 10 212 4 4 8" xfId="8244" xr:uid="{00000000-0005-0000-0000-0000B8130000}"/>
    <cellStyle name="Normal 10 212 4 4 8 2" xfId="9050" xr:uid="{00000000-0005-0000-0000-0000B9130000}"/>
    <cellStyle name="Normal 10 212 4 4 8 2 2" xfId="12827" xr:uid="{00000000-0005-0000-0000-0000BA130000}"/>
    <cellStyle name="Normal 10 212 4 4 8 3" xfId="12167" xr:uid="{00000000-0005-0000-0000-0000BB130000}"/>
    <cellStyle name="Normal 10 212 4 4 8 4" xfId="11736" xr:uid="{00000000-0005-0000-0000-0000BC130000}"/>
    <cellStyle name="Normal 10 212 4 4 8_Sheet1" xfId="10650" xr:uid="{00000000-0005-0000-0000-0000BD130000}"/>
    <cellStyle name="Normal 10 212 4 4 9" xfId="8278" xr:uid="{00000000-0005-0000-0000-0000BE130000}"/>
    <cellStyle name="Normal 10 212 4 4 9 2" xfId="9051" xr:uid="{00000000-0005-0000-0000-0000BF130000}"/>
    <cellStyle name="Normal 10 212 4 4 9 2 2" xfId="12828" xr:uid="{00000000-0005-0000-0000-0000C0130000}"/>
    <cellStyle name="Normal 10 212 4 4 9 3" xfId="12197" xr:uid="{00000000-0005-0000-0000-0000C1130000}"/>
    <cellStyle name="Normal 10 212 4 4 9 4" xfId="11737" xr:uid="{00000000-0005-0000-0000-0000C2130000}"/>
    <cellStyle name="Normal 10 212 4 4 9_Sheet1" xfId="10649" xr:uid="{00000000-0005-0000-0000-0000C3130000}"/>
    <cellStyle name="Normal 10 212 4 4_Sheet1" xfId="10664" xr:uid="{00000000-0005-0000-0000-0000C4130000}"/>
    <cellStyle name="Normal 10 212 4 5" xfId="7850" xr:uid="{00000000-0005-0000-0000-0000C5130000}"/>
    <cellStyle name="Normal 10 212 4 5 10" xfId="8311" xr:uid="{00000000-0005-0000-0000-0000C6130000}"/>
    <cellStyle name="Normal 10 212 4 5 10 2" xfId="9053" xr:uid="{00000000-0005-0000-0000-0000C7130000}"/>
    <cellStyle name="Normal 10 212 4 5 10 2 2" xfId="12830" xr:uid="{00000000-0005-0000-0000-0000C8130000}"/>
    <cellStyle name="Normal 10 212 4 5 10 3" xfId="12228" xr:uid="{00000000-0005-0000-0000-0000C9130000}"/>
    <cellStyle name="Normal 10 212 4 5 10 4" xfId="11739" xr:uid="{00000000-0005-0000-0000-0000CA130000}"/>
    <cellStyle name="Normal 10 212 4 5 10_Sheet1" xfId="10647" xr:uid="{00000000-0005-0000-0000-0000CB130000}"/>
    <cellStyle name="Normal 10 212 4 5 11" xfId="8343" xr:uid="{00000000-0005-0000-0000-0000CC130000}"/>
    <cellStyle name="Normal 10 212 4 5 11 2" xfId="9054" xr:uid="{00000000-0005-0000-0000-0000CD130000}"/>
    <cellStyle name="Normal 10 212 4 5 11 2 2" xfId="12831" xr:uid="{00000000-0005-0000-0000-0000CE130000}"/>
    <cellStyle name="Normal 10 212 4 5 11 3" xfId="12258" xr:uid="{00000000-0005-0000-0000-0000CF130000}"/>
    <cellStyle name="Normal 10 212 4 5 11 4" xfId="11740" xr:uid="{00000000-0005-0000-0000-0000D0130000}"/>
    <cellStyle name="Normal 10 212 4 5 11_Sheet1" xfId="10646" xr:uid="{00000000-0005-0000-0000-0000D1130000}"/>
    <cellStyle name="Normal 10 212 4 5 12" xfId="8375" xr:uid="{00000000-0005-0000-0000-0000D2130000}"/>
    <cellStyle name="Normal 10 212 4 5 12 2" xfId="9055" xr:uid="{00000000-0005-0000-0000-0000D3130000}"/>
    <cellStyle name="Normal 10 212 4 5 12 2 2" xfId="12832" xr:uid="{00000000-0005-0000-0000-0000D4130000}"/>
    <cellStyle name="Normal 10 212 4 5 12 3" xfId="12288" xr:uid="{00000000-0005-0000-0000-0000D5130000}"/>
    <cellStyle name="Normal 10 212 4 5 12 4" xfId="11741" xr:uid="{00000000-0005-0000-0000-0000D6130000}"/>
    <cellStyle name="Normal 10 212 4 5 12_Sheet1" xfId="10645" xr:uid="{00000000-0005-0000-0000-0000D7130000}"/>
    <cellStyle name="Normal 10 212 4 5 13" xfId="8503" xr:uid="{00000000-0005-0000-0000-0000D8130000}"/>
    <cellStyle name="Normal 10 212 4 5 13 2" xfId="9056" xr:uid="{00000000-0005-0000-0000-0000D9130000}"/>
    <cellStyle name="Normal 10 212 4 5 13 2 2" xfId="12833" xr:uid="{00000000-0005-0000-0000-0000DA130000}"/>
    <cellStyle name="Normal 10 212 4 5 13 3" xfId="12318" xr:uid="{00000000-0005-0000-0000-0000DB130000}"/>
    <cellStyle name="Normal 10 212 4 5 13 4" xfId="11742" xr:uid="{00000000-0005-0000-0000-0000DC130000}"/>
    <cellStyle name="Normal 10 212 4 5 13_Sheet1" xfId="10644" xr:uid="{00000000-0005-0000-0000-0000DD130000}"/>
    <cellStyle name="Normal 10 212 4 5 14" xfId="8539" xr:uid="{00000000-0005-0000-0000-0000DE130000}"/>
    <cellStyle name="Normal 10 212 4 5 14 2" xfId="9057" xr:uid="{00000000-0005-0000-0000-0000DF130000}"/>
    <cellStyle name="Normal 10 212 4 5 14 2 2" xfId="12834" xr:uid="{00000000-0005-0000-0000-0000E0130000}"/>
    <cellStyle name="Normal 10 212 4 5 14 3" xfId="12348" xr:uid="{00000000-0005-0000-0000-0000E1130000}"/>
    <cellStyle name="Normal 10 212 4 5 14 4" xfId="11743" xr:uid="{00000000-0005-0000-0000-0000E2130000}"/>
    <cellStyle name="Normal 10 212 4 5 14_Sheet1" xfId="10643" xr:uid="{00000000-0005-0000-0000-0000E3130000}"/>
    <cellStyle name="Normal 10 212 4 5 15" xfId="8578" xr:uid="{00000000-0005-0000-0000-0000E4130000}"/>
    <cellStyle name="Normal 10 212 4 5 15 2" xfId="9058" xr:uid="{00000000-0005-0000-0000-0000E5130000}"/>
    <cellStyle name="Normal 10 212 4 5 15 2 2" xfId="12835" xr:uid="{00000000-0005-0000-0000-0000E6130000}"/>
    <cellStyle name="Normal 10 212 4 5 15 3" xfId="12380" xr:uid="{00000000-0005-0000-0000-0000E7130000}"/>
    <cellStyle name="Normal 10 212 4 5 15 4" xfId="11744" xr:uid="{00000000-0005-0000-0000-0000E8130000}"/>
    <cellStyle name="Normal 10 212 4 5 15_Sheet1" xfId="10642" xr:uid="{00000000-0005-0000-0000-0000E9130000}"/>
    <cellStyle name="Normal 10 212 4 5 16" xfId="8619" xr:uid="{00000000-0005-0000-0000-0000EA130000}"/>
    <cellStyle name="Normal 10 212 4 5 16 2" xfId="9059" xr:uid="{00000000-0005-0000-0000-0000EB130000}"/>
    <cellStyle name="Normal 10 212 4 5 16 2 2" xfId="12836" xr:uid="{00000000-0005-0000-0000-0000EC130000}"/>
    <cellStyle name="Normal 10 212 4 5 16 3" xfId="12412" xr:uid="{00000000-0005-0000-0000-0000ED130000}"/>
    <cellStyle name="Normal 10 212 4 5 16 4" xfId="11745" xr:uid="{00000000-0005-0000-0000-0000EE130000}"/>
    <cellStyle name="Normal 10 212 4 5 16_Sheet1" xfId="10641" xr:uid="{00000000-0005-0000-0000-0000EF130000}"/>
    <cellStyle name="Normal 10 212 4 5 17" xfId="9052" xr:uid="{00000000-0005-0000-0000-0000F0130000}"/>
    <cellStyle name="Normal 10 212 4 5 17 2" xfId="12829" xr:uid="{00000000-0005-0000-0000-0000F1130000}"/>
    <cellStyle name="Normal 10 212 4 5 18" xfId="11327" xr:uid="{00000000-0005-0000-0000-0000F2130000}"/>
    <cellStyle name="Normal 10 212 4 5 19" xfId="11849" xr:uid="{00000000-0005-0000-0000-0000F3130000}"/>
    <cellStyle name="Normal 10 212 4 5 2" xfId="7928" xr:uid="{00000000-0005-0000-0000-0000F4130000}"/>
    <cellStyle name="Normal 10 212 4 5 2 2" xfId="9060" xr:uid="{00000000-0005-0000-0000-0000F5130000}"/>
    <cellStyle name="Normal 10 212 4 5 2 2 2" xfId="12837" xr:uid="{00000000-0005-0000-0000-0000F6130000}"/>
    <cellStyle name="Normal 10 212 4 5 2 3" xfId="11974" xr:uid="{00000000-0005-0000-0000-0000F7130000}"/>
    <cellStyle name="Normal 10 212 4 5 2 4" xfId="11746" xr:uid="{00000000-0005-0000-0000-0000F8130000}"/>
    <cellStyle name="Normal 10 212 4 5 2_Sheet1" xfId="10640" xr:uid="{00000000-0005-0000-0000-0000F9130000}"/>
    <cellStyle name="Normal 10 212 4 5 20" xfId="11305" xr:uid="{00000000-0005-0000-0000-0000FA130000}"/>
    <cellStyle name="Normal 10 212 4 5 21" xfId="11864" xr:uid="{00000000-0005-0000-0000-0000FB130000}"/>
    <cellStyle name="Normal 10 212 4 5 22" xfId="11312" xr:uid="{00000000-0005-0000-0000-0000FC130000}"/>
    <cellStyle name="Normal 10 212 4 5 23" xfId="11879" xr:uid="{00000000-0005-0000-0000-0000FD130000}"/>
    <cellStyle name="Normal 10 212 4 5 24" xfId="11738" xr:uid="{00000000-0005-0000-0000-0000FE130000}"/>
    <cellStyle name="Normal 10 212 4 5 25" xfId="12952" xr:uid="{00000000-0005-0000-0000-0000FF130000}"/>
    <cellStyle name="Normal 10 212 4 5 26" xfId="13016" xr:uid="{00000000-0005-0000-0000-000000140000}"/>
    <cellStyle name="Normal 10 212 4 5 27" xfId="13033" xr:uid="{00000000-0005-0000-0000-000001140000}"/>
    <cellStyle name="Normal 10 212 4 5 28" xfId="13001" xr:uid="{00000000-0005-0000-0000-000002140000}"/>
    <cellStyle name="Normal 10 212 4 5 29" xfId="13048" xr:uid="{00000000-0005-0000-0000-000003140000}"/>
    <cellStyle name="Normal 10 212 4 5 3" xfId="7960" xr:uid="{00000000-0005-0000-0000-000004140000}"/>
    <cellStyle name="Normal 10 212 4 5 3 2" xfId="9061" xr:uid="{00000000-0005-0000-0000-000005140000}"/>
    <cellStyle name="Normal 10 212 4 5 3 2 2" xfId="12838" xr:uid="{00000000-0005-0000-0000-000006140000}"/>
    <cellStyle name="Normal 10 212 4 5 3 3" xfId="12004" xr:uid="{00000000-0005-0000-0000-000007140000}"/>
    <cellStyle name="Normal 10 212 4 5 3 4" xfId="11747" xr:uid="{00000000-0005-0000-0000-000008140000}"/>
    <cellStyle name="Normal 10 212 4 5 3_Sheet1" xfId="10639" xr:uid="{00000000-0005-0000-0000-000009140000}"/>
    <cellStyle name="Normal 10 212 4 5 30" xfId="13121" xr:uid="{00000000-0005-0000-0000-00000A140000}"/>
    <cellStyle name="Normal 10 212 4 5 31" xfId="13163" xr:uid="{00000000-0005-0000-0000-00000B140000}"/>
    <cellStyle name="Normal 10 212 4 5 4" xfId="7991" xr:uid="{00000000-0005-0000-0000-00000C140000}"/>
    <cellStyle name="Normal 10 212 4 5 4 2" xfId="9062" xr:uid="{00000000-0005-0000-0000-00000D140000}"/>
    <cellStyle name="Normal 10 212 4 5 4 2 2" xfId="12839" xr:uid="{00000000-0005-0000-0000-00000E140000}"/>
    <cellStyle name="Normal 10 212 4 5 4 3" xfId="12034" xr:uid="{00000000-0005-0000-0000-00000F140000}"/>
    <cellStyle name="Normal 10 212 4 5 4 4" xfId="11748" xr:uid="{00000000-0005-0000-0000-000010140000}"/>
    <cellStyle name="Normal 10 212 4 5 4_Sheet1" xfId="10638" xr:uid="{00000000-0005-0000-0000-000011140000}"/>
    <cellStyle name="Normal 10 212 4 5 5" xfId="8122" xr:uid="{00000000-0005-0000-0000-000012140000}"/>
    <cellStyle name="Normal 10 212 4 5 5 2" xfId="9063" xr:uid="{00000000-0005-0000-0000-000013140000}"/>
    <cellStyle name="Normal 10 212 4 5 5 2 2" xfId="12840" xr:uid="{00000000-0005-0000-0000-000014140000}"/>
    <cellStyle name="Normal 10 212 4 5 5 3" xfId="12064" xr:uid="{00000000-0005-0000-0000-000015140000}"/>
    <cellStyle name="Normal 10 212 4 5 5 4" xfId="11749" xr:uid="{00000000-0005-0000-0000-000016140000}"/>
    <cellStyle name="Normal 10 212 4 5 5_Sheet1" xfId="10637" xr:uid="{00000000-0005-0000-0000-000017140000}"/>
    <cellStyle name="Normal 10 212 4 5 6" xfId="8156" xr:uid="{00000000-0005-0000-0000-000018140000}"/>
    <cellStyle name="Normal 10 212 4 5 6 2" xfId="9064" xr:uid="{00000000-0005-0000-0000-000019140000}"/>
    <cellStyle name="Normal 10 212 4 5 6 2 2" xfId="12841" xr:uid="{00000000-0005-0000-0000-00001A140000}"/>
    <cellStyle name="Normal 10 212 4 5 6 3" xfId="12094" xr:uid="{00000000-0005-0000-0000-00001B140000}"/>
    <cellStyle name="Normal 10 212 4 5 6 4" xfId="11751" xr:uid="{00000000-0005-0000-0000-00001C140000}"/>
    <cellStyle name="Normal 10 212 4 5 6_Sheet1" xfId="10636" xr:uid="{00000000-0005-0000-0000-00001D140000}"/>
    <cellStyle name="Normal 10 212 4 5 7" xfId="8213" xr:uid="{00000000-0005-0000-0000-00001E140000}"/>
    <cellStyle name="Normal 10 212 4 5 7 2" xfId="9065" xr:uid="{00000000-0005-0000-0000-00001F140000}"/>
    <cellStyle name="Normal 10 212 4 5 7 2 2" xfId="12842" xr:uid="{00000000-0005-0000-0000-000020140000}"/>
    <cellStyle name="Normal 10 212 4 5 7 3" xfId="12138" xr:uid="{00000000-0005-0000-0000-000021140000}"/>
    <cellStyle name="Normal 10 212 4 5 7 4" xfId="11752" xr:uid="{00000000-0005-0000-0000-000022140000}"/>
    <cellStyle name="Normal 10 212 4 5 7_Sheet1" xfId="10635" xr:uid="{00000000-0005-0000-0000-000023140000}"/>
    <cellStyle name="Normal 10 212 4 5 8" xfId="8245" xr:uid="{00000000-0005-0000-0000-000024140000}"/>
    <cellStyle name="Normal 10 212 4 5 8 2" xfId="9066" xr:uid="{00000000-0005-0000-0000-000025140000}"/>
    <cellStyle name="Normal 10 212 4 5 8 2 2" xfId="12843" xr:uid="{00000000-0005-0000-0000-000026140000}"/>
    <cellStyle name="Normal 10 212 4 5 8 3" xfId="12168" xr:uid="{00000000-0005-0000-0000-000027140000}"/>
    <cellStyle name="Normal 10 212 4 5 8 4" xfId="11753" xr:uid="{00000000-0005-0000-0000-000028140000}"/>
    <cellStyle name="Normal 10 212 4 5 8_Sheet1" xfId="10634" xr:uid="{00000000-0005-0000-0000-000029140000}"/>
    <cellStyle name="Normal 10 212 4 5 9" xfId="8279" xr:uid="{00000000-0005-0000-0000-00002A140000}"/>
    <cellStyle name="Normal 10 212 4 5 9 2" xfId="9067" xr:uid="{00000000-0005-0000-0000-00002B140000}"/>
    <cellStyle name="Normal 10 212 4 5 9 2 2" xfId="12844" xr:uid="{00000000-0005-0000-0000-00002C140000}"/>
    <cellStyle name="Normal 10 212 4 5 9 3" xfId="12198" xr:uid="{00000000-0005-0000-0000-00002D140000}"/>
    <cellStyle name="Normal 10 212 4 5 9 4" xfId="11754" xr:uid="{00000000-0005-0000-0000-00002E140000}"/>
    <cellStyle name="Normal 10 212 4 5 9_Sheet1" xfId="10633" xr:uid="{00000000-0005-0000-0000-00002F140000}"/>
    <cellStyle name="Normal 10 212 4 5_Sheet1" xfId="10648" xr:uid="{00000000-0005-0000-0000-000030140000}"/>
    <cellStyle name="Normal 10 212 4 6" xfId="7922" xr:uid="{00000000-0005-0000-0000-000031140000}"/>
    <cellStyle name="Normal 10 212 4 6 2" xfId="9068" xr:uid="{00000000-0005-0000-0000-000032140000}"/>
    <cellStyle name="Normal 10 212 4 6 2 2" xfId="12845" xr:uid="{00000000-0005-0000-0000-000033140000}"/>
    <cellStyle name="Normal 10 212 4 6 3" xfId="11968" xr:uid="{00000000-0005-0000-0000-000034140000}"/>
    <cellStyle name="Normal 10 212 4 6 4" xfId="11756" xr:uid="{00000000-0005-0000-0000-000035140000}"/>
    <cellStyle name="Normal 10 212 4 6_Sheet1" xfId="10632" xr:uid="{00000000-0005-0000-0000-000036140000}"/>
    <cellStyle name="Normal 10 212 4 7" xfId="7954" xr:uid="{00000000-0005-0000-0000-000037140000}"/>
    <cellStyle name="Normal 10 212 4 7 2" xfId="9069" xr:uid="{00000000-0005-0000-0000-000038140000}"/>
    <cellStyle name="Normal 10 212 4 7 2 2" xfId="12846" xr:uid="{00000000-0005-0000-0000-000039140000}"/>
    <cellStyle name="Normal 10 212 4 7 3" xfId="11998" xr:uid="{00000000-0005-0000-0000-00003A140000}"/>
    <cellStyle name="Normal 10 212 4 7 4" xfId="11757" xr:uid="{00000000-0005-0000-0000-00003B140000}"/>
    <cellStyle name="Normal 10 212 4 7_Sheet1" xfId="10631" xr:uid="{00000000-0005-0000-0000-00003C140000}"/>
    <cellStyle name="Normal 10 212 4 8" xfId="7985" xr:uid="{00000000-0005-0000-0000-00003D140000}"/>
    <cellStyle name="Normal 10 212 4 8 2" xfId="9070" xr:uid="{00000000-0005-0000-0000-00003E140000}"/>
    <cellStyle name="Normal 10 212 4 8 2 2" xfId="12847" xr:uid="{00000000-0005-0000-0000-00003F140000}"/>
    <cellStyle name="Normal 10 212 4 8 3" xfId="12028" xr:uid="{00000000-0005-0000-0000-000040140000}"/>
    <cellStyle name="Normal 10 212 4 8 4" xfId="11758" xr:uid="{00000000-0005-0000-0000-000041140000}"/>
    <cellStyle name="Normal 10 212 4 8_Sheet1" xfId="10630" xr:uid="{00000000-0005-0000-0000-000042140000}"/>
    <cellStyle name="Normal 10 212 4 9" xfId="8116" xr:uid="{00000000-0005-0000-0000-000043140000}"/>
    <cellStyle name="Normal 10 212 4 9 2" xfId="9071" xr:uid="{00000000-0005-0000-0000-000044140000}"/>
    <cellStyle name="Normal 10 212 4 9 2 2" xfId="12848" xr:uid="{00000000-0005-0000-0000-000045140000}"/>
    <cellStyle name="Normal 10 212 4 9 3" xfId="12058" xr:uid="{00000000-0005-0000-0000-000046140000}"/>
    <cellStyle name="Normal 10 212 4 9 4" xfId="11760" xr:uid="{00000000-0005-0000-0000-000047140000}"/>
    <cellStyle name="Normal 10 212 4 9_Sheet1" xfId="10629" xr:uid="{00000000-0005-0000-0000-000048140000}"/>
    <cellStyle name="Normal 10 212 4_Sheet1" xfId="10710" xr:uid="{00000000-0005-0000-0000-000049140000}"/>
    <cellStyle name="Normal 10 212 5" xfId="7811" xr:uid="{00000000-0005-0000-0000-00004A140000}"/>
    <cellStyle name="Normal 10 212 5 10" xfId="8280" xr:uid="{00000000-0005-0000-0000-00004B140000}"/>
    <cellStyle name="Normal 10 212 5 10 2" xfId="9073" xr:uid="{00000000-0005-0000-0000-00004C140000}"/>
    <cellStyle name="Normal 10 212 5 10 2 2" xfId="12850" xr:uid="{00000000-0005-0000-0000-00004D140000}"/>
    <cellStyle name="Normal 10 212 5 10 3" xfId="12199" xr:uid="{00000000-0005-0000-0000-00004E140000}"/>
    <cellStyle name="Normal 10 212 5 10 4" xfId="11762" xr:uid="{00000000-0005-0000-0000-00004F140000}"/>
    <cellStyle name="Normal 10 212 5 10_Sheet1" xfId="10627" xr:uid="{00000000-0005-0000-0000-000050140000}"/>
    <cellStyle name="Normal 10 212 5 11" xfId="8312" xr:uid="{00000000-0005-0000-0000-000051140000}"/>
    <cellStyle name="Normal 10 212 5 11 2" xfId="9074" xr:uid="{00000000-0005-0000-0000-000052140000}"/>
    <cellStyle name="Normal 10 212 5 11 2 2" xfId="12851" xr:uid="{00000000-0005-0000-0000-000053140000}"/>
    <cellStyle name="Normal 10 212 5 11 3" xfId="12229" xr:uid="{00000000-0005-0000-0000-000054140000}"/>
    <cellStyle name="Normal 10 212 5 11 4" xfId="11763" xr:uid="{00000000-0005-0000-0000-000055140000}"/>
    <cellStyle name="Normal 10 212 5 11_Sheet1" xfId="10626" xr:uid="{00000000-0005-0000-0000-000056140000}"/>
    <cellStyle name="Normal 10 212 5 12" xfId="8344" xr:uid="{00000000-0005-0000-0000-000057140000}"/>
    <cellStyle name="Normal 10 212 5 12 2" xfId="9075" xr:uid="{00000000-0005-0000-0000-000058140000}"/>
    <cellStyle name="Normal 10 212 5 12 2 2" xfId="12852" xr:uid="{00000000-0005-0000-0000-000059140000}"/>
    <cellStyle name="Normal 10 212 5 12 3" xfId="12259" xr:uid="{00000000-0005-0000-0000-00005A140000}"/>
    <cellStyle name="Normal 10 212 5 12 4" xfId="11764" xr:uid="{00000000-0005-0000-0000-00005B140000}"/>
    <cellStyle name="Normal 10 212 5 12_Sheet1" xfId="10625" xr:uid="{00000000-0005-0000-0000-00005C140000}"/>
    <cellStyle name="Normal 10 212 5 13" xfId="8376" xr:uid="{00000000-0005-0000-0000-00005D140000}"/>
    <cellStyle name="Normal 10 212 5 13 2" xfId="9076" xr:uid="{00000000-0005-0000-0000-00005E140000}"/>
    <cellStyle name="Normal 10 212 5 13 2 2" xfId="12853" xr:uid="{00000000-0005-0000-0000-00005F140000}"/>
    <cellStyle name="Normal 10 212 5 13 3" xfId="12289" xr:uid="{00000000-0005-0000-0000-000060140000}"/>
    <cellStyle name="Normal 10 212 5 13 4" xfId="11765" xr:uid="{00000000-0005-0000-0000-000061140000}"/>
    <cellStyle name="Normal 10 212 5 13_Sheet1" xfId="10624" xr:uid="{00000000-0005-0000-0000-000062140000}"/>
    <cellStyle name="Normal 10 212 5 14" xfId="8504" xr:uid="{00000000-0005-0000-0000-000063140000}"/>
    <cellStyle name="Normal 10 212 5 14 2" xfId="9077" xr:uid="{00000000-0005-0000-0000-000064140000}"/>
    <cellStyle name="Normal 10 212 5 14 2 2" xfId="12854" xr:uid="{00000000-0005-0000-0000-000065140000}"/>
    <cellStyle name="Normal 10 212 5 14 3" xfId="12319" xr:uid="{00000000-0005-0000-0000-000066140000}"/>
    <cellStyle name="Normal 10 212 5 14 4" xfId="11766" xr:uid="{00000000-0005-0000-0000-000067140000}"/>
    <cellStyle name="Normal 10 212 5 14_Sheet1" xfId="10623" xr:uid="{00000000-0005-0000-0000-000068140000}"/>
    <cellStyle name="Normal 10 212 5 15" xfId="8540" xr:uid="{00000000-0005-0000-0000-000069140000}"/>
    <cellStyle name="Normal 10 212 5 15 2" xfId="9078" xr:uid="{00000000-0005-0000-0000-00006A140000}"/>
    <cellStyle name="Normal 10 212 5 15 2 2" xfId="12855" xr:uid="{00000000-0005-0000-0000-00006B140000}"/>
    <cellStyle name="Normal 10 212 5 15 3" xfId="12349" xr:uid="{00000000-0005-0000-0000-00006C140000}"/>
    <cellStyle name="Normal 10 212 5 15 4" xfId="11767" xr:uid="{00000000-0005-0000-0000-00006D140000}"/>
    <cellStyle name="Normal 10 212 5 15_Sheet1" xfId="10622" xr:uid="{00000000-0005-0000-0000-00006E140000}"/>
    <cellStyle name="Normal 10 212 5 16" xfId="8579" xr:uid="{00000000-0005-0000-0000-00006F140000}"/>
    <cellStyle name="Normal 10 212 5 16 2" xfId="9079" xr:uid="{00000000-0005-0000-0000-000070140000}"/>
    <cellStyle name="Normal 10 212 5 16 2 2" xfId="12856" xr:uid="{00000000-0005-0000-0000-000071140000}"/>
    <cellStyle name="Normal 10 212 5 16 3" xfId="12381" xr:uid="{00000000-0005-0000-0000-000072140000}"/>
    <cellStyle name="Normal 10 212 5 16 4" xfId="11768" xr:uid="{00000000-0005-0000-0000-000073140000}"/>
    <cellStyle name="Normal 10 212 5 16_Sheet1" xfId="10621" xr:uid="{00000000-0005-0000-0000-000074140000}"/>
    <cellStyle name="Normal 10 212 5 17" xfId="8620" xr:uid="{00000000-0005-0000-0000-000075140000}"/>
    <cellStyle name="Normal 10 212 5 17 2" xfId="9080" xr:uid="{00000000-0005-0000-0000-000076140000}"/>
    <cellStyle name="Normal 10 212 5 17 2 2" xfId="12857" xr:uid="{00000000-0005-0000-0000-000077140000}"/>
    <cellStyle name="Normal 10 212 5 17 3" xfId="12413" xr:uid="{00000000-0005-0000-0000-000078140000}"/>
    <cellStyle name="Normal 10 212 5 17 4" xfId="11769" xr:uid="{00000000-0005-0000-0000-000079140000}"/>
    <cellStyle name="Normal 10 212 5 17_Sheet1" xfId="10620" xr:uid="{00000000-0005-0000-0000-00007A140000}"/>
    <cellStyle name="Normal 10 212 5 18" xfId="9072" xr:uid="{00000000-0005-0000-0000-00007B140000}"/>
    <cellStyle name="Normal 10 212 5 18 2" xfId="12849" xr:uid="{00000000-0005-0000-0000-00007C140000}"/>
    <cellStyle name="Normal 10 212 5 19" xfId="11328" xr:uid="{00000000-0005-0000-0000-00007D140000}"/>
    <cellStyle name="Normal 10 212 5 2" xfId="7900" xr:uid="{00000000-0005-0000-0000-00007E140000}"/>
    <cellStyle name="Normal 10 212 5 2 2" xfId="9081" xr:uid="{00000000-0005-0000-0000-00007F140000}"/>
    <cellStyle name="Normal 10 212 5 2 2 2" xfId="12858" xr:uid="{00000000-0005-0000-0000-000080140000}"/>
    <cellStyle name="Normal 10 212 5 2 3" xfId="11952" xr:uid="{00000000-0005-0000-0000-000081140000}"/>
    <cellStyle name="Normal 10 212 5 2 4" xfId="11770" xr:uid="{00000000-0005-0000-0000-000082140000}"/>
    <cellStyle name="Normal 10 212 5 2_Sheet1" xfId="10619" xr:uid="{00000000-0005-0000-0000-000083140000}"/>
    <cellStyle name="Normal 10 212 5 20" xfId="11848" xr:uid="{00000000-0005-0000-0000-000084140000}"/>
    <cellStyle name="Normal 10 212 5 21" xfId="11306" xr:uid="{00000000-0005-0000-0000-000085140000}"/>
    <cellStyle name="Normal 10 212 5 22" xfId="11863" xr:uid="{00000000-0005-0000-0000-000086140000}"/>
    <cellStyle name="Normal 10 212 5 23" xfId="11313" xr:uid="{00000000-0005-0000-0000-000087140000}"/>
    <cellStyle name="Normal 10 212 5 24" xfId="11878" xr:uid="{00000000-0005-0000-0000-000088140000}"/>
    <cellStyle name="Normal 10 212 5 25" xfId="11761" xr:uid="{00000000-0005-0000-0000-000089140000}"/>
    <cellStyle name="Normal 10 212 5 26" xfId="12953" xr:uid="{00000000-0005-0000-0000-00008A140000}"/>
    <cellStyle name="Normal 10 212 5 27" xfId="13017" xr:uid="{00000000-0005-0000-0000-00008B140000}"/>
    <cellStyle name="Normal 10 212 5 28" xfId="13032" xr:uid="{00000000-0005-0000-0000-00008C140000}"/>
    <cellStyle name="Normal 10 212 5 29" xfId="13002" xr:uid="{00000000-0005-0000-0000-00008D140000}"/>
    <cellStyle name="Normal 10 212 5 3" xfId="7931" xr:uid="{00000000-0005-0000-0000-00008E140000}"/>
    <cellStyle name="Normal 10 212 5 3 2" xfId="9082" xr:uid="{00000000-0005-0000-0000-00008F140000}"/>
    <cellStyle name="Normal 10 212 5 3 2 2" xfId="12859" xr:uid="{00000000-0005-0000-0000-000090140000}"/>
    <cellStyle name="Normal 10 212 5 3 3" xfId="11976" xr:uid="{00000000-0005-0000-0000-000091140000}"/>
    <cellStyle name="Normal 10 212 5 3 4" xfId="11771" xr:uid="{00000000-0005-0000-0000-000092140000}"/>
    <cellStyle name="Normal 10 212 5 3_Sheet1" xfId="10618" xr:uid="{00000000-0005-0000-0000-000093140000}"/>
    <cellStyle name="Normal 10 212 5 30" xfId="13047" xr:uid="{00000000-0005-0000-0000-000094140000}"/>
    <cellStyle name="Normal 10 212 5 31" xfId="13122" xr:uid="{00000000-0005-0000-0000-000095140000}"/>
    <cellStyle name="Normal 10 212 5 32" xfId="13164" xr:uid="{00000000-0005-0000-0000-000096140000}"/>
    <cellStyle name="Normal 10 212 5 4" xfId="7962" xr:uid="{00000000-0005-0000-0000-000097140000}"/>
    <cellStyle name="Normal 10 212 5 4 2" xfId="9083" xr:uid="{00000000-0005-0000-0000-000098140000}"/>
    <cellStyle name="Normal 10 212 5 4 2 2" xfId="12860" xr:uid="{00000000-0005-0000-0000-000099140000}"/>
    <cellStyle name="Normal 10 212 5 4 3" xfId="12006" xr:uid="{00000000-0005-0000-0000-00009A140000}"/>
    <cellStyle name="Normal 10 212 5 4 4" xfId="11772" xr:uid="{00000000-0005-0000-0000-00009B140000}"/>
    <cellStyle name="Normal 10 212 5 4_Sheet1" xfId="10617" xr:uid="{00000000-0005-0000-0000-00009C140000}"/>
    <cellStyle name="Normal 10 212 5 5" xfId="7993" xr:uid="{00000000-0005-0000-0000-00009D140000}"/>
    <cellStyle name="Normal 10 212 5 5 2" xfId="9084" xr:uid="{00000000-0005-0000-0000-00009E140000}"/>
    <cellStyle name="Normal 10 212 5 5 2 2" xfId="12861" xr:uid="{00000000-0005-0000-0000-00009F140000}"/>
    <cellStyle name="Normal 10 212 5 5 3" xfId="12036" xr:uid="{00000000-0005-0000-0000-0000A0140000}"/>
    <cellStyle name="Normal 10 212 5 5 4" xfId="11773" xr:uid="{00000000-0005-0000-0000-0000A1140000}"/>
    <cellStyle name="Normal 10 212 5 5_Sheet1" xfId="10616" xr:uid="{00000000-0005-0000-0000-0000A2140000}"/>
    <cellStyle name="Normal 10 212 5 6" xfId="8124" xr:uid="{00000000-0005-0000-0000-0000A3140000}"/>
    <cellStyle name="Normal 10 212 5 6 2" xfId="9085" xr:uid="{00000000-0005-0000-0000-0000A4140000}"/>
    <cellStyle name="Normal 10 212 5 6 2 2" xfId="12862" xr:uid="{00000000-0005-0000-0000-0000A5140000}"/>
    <cellStyle name="Normal 10 212 5 6 3" xfId="12066" xr:uid="{00000000-0005-0000-0000-0000A6140000}"/>
    <cellStyle name="Normal 10 212 5 6 4" xfId="11774" xr:uid="{00000000-0005-0000-0000-0000A7140000}"/>
    <cellStyle name="Normal 10 212 5 6_Sheet1" xfId="10615" xr:uid="{00000000-0005-0000-0000-0000A8140000}"/>
    <cellStyle name="Normal 10 212 5 7" xfId="8158" xr:uid="{00000000-0005-0000-0000-0000A9140000}"/>
    <cellStyle name="Normal 10 212 5 7 2" xfId="9086" xr:uid="{00000000-0005-0000-0000-0000AA140000}"/>
    <cellStyle name="Normal 10 212 5 7 2 2" xfId="12863" xr:uid="{00000000-0005-0000-0000-0000AB140000}"/>
    <cellStyle name="Normal 10 212 5 7 3" xfId="12096" xr:uid="{00000000-0005-0000-0000-0000AC140000}"/>
    <cellStyle name="Normal 10 212 5 7 4" xfId="11775" xr:uid="{00000000-0005-0000-0000-0000AD140000}"/>
    <cellStyle name="Normal 10 212 5 7_Sheet1" xfId="10614" xr:uid="{00000000-0005-0000-0000-0000AE140000}"/>
    <cellStyle name="Normal 10 212 5 8" xfId="8214" xr:uid="{00000000-0005-0000-0000-0000AF140000}"/>
    <cellStyle name="Normal 10 212 5 8 2" xfId="9087" xr:uid="{00000000-0005-0000-0000-0000B0140000}"/>
    <cellStyle name="Normal 10 212 5 8 2 2" xfId="12864" xr:uid="{00000000-0005-0000-0000-0000B1140000}"/>
    <cellStyle name="Normal 10 212 5 8 3" xfId="12139" xr:uid="{00000000-0005-0000-0000-0000B2140000}"/>
    <cellStyle name="Normal 10 212 5 8 4" xfId="11776" xr:uid="{00000000-0005-0000-0000-0000B3140000}"/>
    <cellStyle name="Normal 10 212 5 8_Sheet1" xfId="10613" xr:uid="{00000000-0005-0000-0000-0000B4140000}"/>
    <cellStyle name="Normal 10 212 5 9" xfId="8246" xr:uid="{00000000-0005-0000-0000-0000B5140000}"/>
    <cellStyle name="Normal 10 212 5 9 2" xfId="9088" xr:uid="{00000000-0005-0000-0000-0000B6140000}"/>
    <cellStyle name="Normal 10 212 5 9 2 2" xfId="12865" xr:uid="{00000000-0005-0000-0000-0000B7140000}"/>
    <cellStyle name="Normal 10 212 5 9 3" xfId="12169" xr:uid="{00000000-0005-0000-0000-0000B8140000}"/>
    <cellStyle name="Normal 10 212 5 9 4" xfId="11777" xr:uid="{00000000-0005-0000-0000-0000B9140000}"/>
    <cellStyle name="Normal 10 212 5 9_Sheet1" xfId="10612" xr:uid="{00000000-0005-0000-0000-0000BA140000}"/>
    <cellStyle name="Normal 10 212 5_Sheet1" xfId="10628" xr:uid="{00000000-0005-0000-0000-0000BB140000}"/>
    <cellStyle name="Normal 10 212 6" xfId="7824" xr:uid="{00000000-0005-0000-0000-0000BC140000}"/>
    <cellStyle name="Normal 10 212 6 10" xfId="8281" xr:uid="{00000000-0005-0000-0000-0000BD140000}"/>
    <cellStyle name="Normal 10 212 6 10 2" xfId="9090" xr:uid="{00000000-0005-0000-0000-0000BE140000}"/>
    <cellStyle name="Normal 10 212 6 10 2 2" xfId="12867" xr:uid="{00000000-0005-0000-0000-0000BF140000}"/>
    <cellStyle name="Normal 10 212 6 10 3" xfId="12200" xr:uid="{00000000-0005-0000-0000-0000C0140000}"/>
    <cellStyle name="Normal 10 212 6 10 4" xfId="11779" xr:uid="{00000000-0005-0000-0000-0000C1140000}"/>
    <cellStyle name="Normal 10 212 6 10_Sheet1" xfId="10610" xr:uid="{00000000-0005-0000-0000-0000C2140000}"/>
    <cellStyle name="Normal 10 212 6 11" xfId="8313" xr:uid="{00000000-0005-0000-0000-0000C3140000}"/>
    <cellStyle name="Normal 10 212 6 11 2" xfId="9091" xr:uid="{00000000-0005-0000-0000-0000C4140000}"/>
    <cellStyle name="Normal 10 212 6 11 2 2" xfId="12868" xr:uid="{00000000-0005-0000-0000-0000C5140000}"/>
    <cellStyle name="Normal 10 212 6 11 3" xfId="12230" xr:uid="{00000000-0005-0000-0000-0000C6140000}"/>
    <cellStyle name="Normal 10 212 6 11 4" xfId="11780" xr:uid="{00000000-0005-0000-0000-0000C7140000}"/>
    <cellStyle name="Normal 10 212 6 11_Sheet1" xfId="10609" xr:uid="{00000000-0005-0000-0000-0000C8140000}"/>
    <cellStyle name="Normal 10 212 6 12" xfId="8345" xr:uid="{00000000-0005-0000-0000-0000C9140000}"/>
    <cellStyle name="Normal 10 212 6 12 2" xfId="9092" xr:uid="{00000000-0005-0000-0000-0000CA140000}"/>
    <cellStyle name="Normal 10 212 6 12 2 2" xfId="12869" xr:uid="{00000000-0005-0000-0000-0000CB140000}"/>
    <cellStyle name="Normal 10 212 6 12 3" xfId="12260" xr:uid="{00000000-0005-0000-0000-0000CC140000}"/>
    <cellStyle name="Normal 10 212 6 12 4" xfId="11781" xr:uid="{00000000-0005-0000-0000-0000CD140000}"/>
    <cellStyle name="Normal 10 212 6 12_Sheet1" xfId="10608" xr:uid="{00000000-0005-0000-0000-0000CE140000}"/>
    <cellStyle name="Normal 10 212 6 13" xfId="8377" xr:uid="{00000000-0005-0000-0000-0000CF140000}"/>
    <cellStyle name="Normal 10 212 6 13 2" xfId="9093" xr:uid="{00000000-0005-0000-0000-0000D0140000}"/>
    <cellStyle name="Normal 10 212 6 13 2 2" xfId="12870" xr:uid="{00000000-0005-0000-0000-0000D1140000}"/>
    <cellStyle name="Normal 10 212 6 13 3" xfId="12290" xr:uid="{00000000-0005-0000-0000-0000D2140000}"/>
    <cellStyle name="Normal 10 212 6 13 4" xfId="11782" xr:uid="{00000000-0005-0000-0000-0000D3140000}"/>
    <cellStyle name="Normal 10 212 6 13_Sheet1" xfId="10607" xr:uid="{00000000-0005-0000-0000-0000D4140000}"/>
    <cellStyle name="Normal 10 212 6 14" xfId="8505" xr:uid="{00000000-0005-0000-0000-0000D5140000}"/>
    <cellStyle name="Normal 10 212 6 14 2" xfId="9094" xr:uid="{00000000-0005-0000-0000-0000D6140000}"/>
    <cellStyle name="Normal 10 212 6 14 2 2" xfId="12871" xr:uid="{00000000-0005-0000-0000-0000D7140000}"/>
    <cellStyle name="Normal 10 212 6 14 3" xfId="12320" xr:uid="{00000000-0005-0000-0000-0000D8140000}"/>
    <cellStyle name="Normal 10 212 6 14 4" xfId="11783" xr:uid="{00000000-0005-0000-0000-0000D9140000}"/>
    <cellStyle name="Normal 10 212 6 14_Sheet1" xfId="10606" xr:uid="{00000000-0005-0000-0000-0000DA140000}"/>
    <cellStyle name="Normal 10 212 6 15" xfId="8541" xr:uid="{00000000-0005-0000-0000-0000DB140000}"/>
    <cellStyle name="Normal 10 212 6 15 2" xfId="9095" xr:uid="{00000000-0005-0000-0000-0000DC140000}"/>
    <cellStyle name="Normal 10 212 6 15 2 2" xfId="12872" xr:uid="{00000000-0005-0000-0000-0000DD140000}"/>
    <cellStyle name="Normal 10 212 6 15 3" xfId="12350" xr:uid="{00000000-0005-0000-0000-0000DE140000}"/>
    <cellStyle name="Normal 10 212 6 15 4" xfId="11784" xr:uid="{00000000-0005-0000-0000-0000DF140000}"/>
    <cellStyle name="Normal 10 212 6 15_Sheet1" xfId="10605" xr:uid="{00000000-0005-0000-0000-0000E0140000}"/>
    <cellStyle name="Normal 10 212 6 16" xfId="8580" xr:uid="{00000000-0005-0000-0000-0000E1140000}"/>
    <cellStyle name="Normal 10 212 6 16 2" xfId="9096" xr:uid="{00000000-0005-0000-0000-0000E2140000}"/>
    <cellStyle name="Normal 10 212 6 16 2 2" xfId="12873" xr:uid="{00000000-0005-0000-0000-0000E3140000}"/>
    <cellStyle name="Normal 10 212 6 16 3" xfId="12382" xr:uid="{00000000-0005-0000-0000-0000E4140000}"/>
    <cellStyle name="Normal 10 212 6 16 4" xfId="11785" xr:uid="{00000000-0005-0000-0000-0000E5140000}"/>
    <cellStyle name="Normal 10 212 6 16_Sheet1" xfId="10604" xr:uid="{00000000-0005-0000-0000-0000E6140000}"/>
    <cellStyle name="Normal 10 212 6 17" xfId="8621" xr:uid="{00000000-0005-0000-0000-0000E7140000}"/>
    <cellStyle name="Normal 10 212 6 17 2" xfId="9097" xr:uid="{00000000-0005-0000-0000-0000E8140000}"/>
    <cellStyle name="Normal 10 212 6 17 2 2" xfId="12874" xr:uid="{00000000-0005-0000-0000-0000E9140000}"/>
    <cellStyle name="Normal 10 212 6 17 3" xfId="12414" xr:uid="{00000000-0005-0000-0000-0000EA140000}"/>
    <cellStyle name="Normal 10 212 6 17 4" xfId="11786" xr:uid="{00000000-0005-0000-0000-0000EB140000}"/>
    <cellStyle name="Normal 10 212 6 17_Sheet1" xfId="10603" xr:uid="{00000000-0005-0000-0000-0000EC140000}"/>
    <cellStyle name="Normal 10 212 6 18" xfId="9089" xr:uid="{00000000-0005-0000-0000-0000ED140000}"/>
    <cellStyle name="Normal 10 212 6 18 2" xfId="12866" xr:uid="{00000000-0005-0000-0000-0000EE140000}"/>
    <cellStyle name="Normal 10 212 6 19" xfId="11329" xr:uid="{00000000-0005-0000-0000-0000EF140000}"/>
    <cellStyle name="Normal 10 212 6 2" xfId="7906" xr:uid="{00000000-0005-0000-0000-0000F0140000}"/>
    <cellStyle name="Normal 10 212 6 2 2" xfId="9098" xr:uid="{00000000-0005-0000-0000-0000F1140000}"/>
    <cellStyle name="Normal 10 212 6 2 2 2" xfId="12875" xr:uid="{00000000-0005-0000-0000-0000F2140000}"/>
    <cellStyle name="Normal 10 212 6 2 3" xfId="11958" xr:uid="{00000000-0005-0000-0000-0000F3140000}"/>
    <cellStyle name="Normal 10 212 6 2 4" xfId="11787" xr:uid="{00000000-0005-0000-0000-0000F4140000}"/>
    <cellStyle name="Normal 10 212 6 2_Sheet1" xfId="10602" xr:uid="{00000000-0005-0000-0000-0000F5140000}"/>
    <cellStyle name="Normal 10 212 6 20" xfId="11847" xr:uid="{00000000-0005-0000-0000-0000F6140000}"/>
    <cellStyle name="Normal 10 212 6 21" xfId="11307" xr:uid="{00000000-0005-0000-0000-0000F7140000}"/>
    <cellStyle name="Normal 10 212 6 22" xfId="11862" xr:uid="{00000000-0005-0000-0000-0000F8140000}"/>
    <cellStyle name="Normal 10 212 6 23" xfId="11314" xr:uid="{00000000-0005-0000-0000-0000F9140000}"/>
    <cellStyle name="Normal 10 212 6 24" xfId="11877" xr:uid="{00000000-0005-0000-0000-0000FA140000}"/>
    <cellStyle name="Normal 10 212 6 25" xfId="11778" xr:uid="{00000000-0005-0000-0000-0000FB140000}"/>
    <cellStyle name="Normal 10 212 6 26" xfId="12954" xr:uid="{00000000-0005-0000-0000-0000FC140000}"/>
    <cellStyle name="Normal 10 212 6 27" xfId="13018" xr:uid="{00000000-0005-0000-0000-0000FD140000}"/>
    <cellStyle name="Normal 10 212 6 28" xfId="13031" xr:uid="{00000000-0005-0000-0000-0000FE140000}"/>
    <cellStyle name="Normal 10 212 6 29" xfId="13003" xr:uid="{00000000-0005-0000-0000-0000FF140000}"/>
    <cellStyle name="Normal 10 212 6 3" xfId="7937" xr:uid="{00000000-0005-0000-0000-000000150000}"/>
    <cellStyle name="Normal 10 212 6 3 2" xfId="9099" xr:uid="{00000000-0005-0000-0000-000001150000}"/>
    <cellStyle name="Normal 10 212 6 3 2 2" xfId="12876" xr:uid="{00000000-0005-0000-0000-000002150000}"/>
    <cellStyle name="Normal 10 212 6 3 3" xfId="11982" xr:uid="{00000000-0005-0000-0000-000003150000}"/>
    <cellStyle name="Normal 10 212 6 3 4" xfId="11788" xr:uid="{00000000-0005-0000-0000-000004150000}"/>
    <cellStyle name="Normal 10 212 6 3_Sheet1" xfId="10601" xr:uid="{00000000-0005-0000-0000-000005150000}"/>
    <cellStyle name="Normal 10 212 6 30" xfId="13046" xr:uid="{00000000-0005-0000-0000-000006150000}"/>
    <cellStyle name="Normal 10 212 6 31" xfId="13123" xr:uid="{00000000-0005-0000-0000-000007150000}"/>
    <cellStyle name="Normal 10 212 6 32" xfId="13165" xr:uid="{00000000-0005-0000-0000-000008150000}"/>
    <cellStyle name="Normal 10 212 6 4" xfId="7968" xr:uid="{00000000-0005-0000-0000-000009150000}"/>
    <cellStyle name="Normal 10 212 6 4 2" xfId="9100" xr:uid="{00000000-0005-0000-0000-00000A150000}"/>
    <cellStyle name="Normal 10 212 6 4 2 2" xfId="12877" xr:uid="{00000000-0005-0000-0000-00000B150000}"/>
    <cellStyle name="Normal 10 212 6 4 3" xfId="12012" xr:uid="{00000000-0005-0000-0000-00000C150000}"/>
    <cellStyle name="Normal 10 212 6 4 4" xfId="11789" xr:uid="{00000000-0005-0000-0000-00000D150000}"/>
    <cellStyle name="Normal 10 212 6 4_Sheet1" xfId="10600" xr:uid="{00000000-0005-0000-0000-00000E150000}"/>
    <cellStyle name="Normal 10 212 6 5" xfId="7999" xr:uid="{00000000-0005-0000-0000-00000F150000}"/>
    <cellStyle name="Normal 10 212 6 5 2" xfId="9101" xr:uid="{00000000-0005-0000-0000-000010150000}"/>
    <cellStyle name="Normal 10 212 6 5 2 2" xfId="12878" xr:uid="{00000000-0005-0000-0000-000011150000}"/>
    <cellStyle name="Normal 10 212 6 5 3" xfId="12042" xr:uid="{00000000-0005-0000-0000-000012150000}"/>
    <cellStyle name="Normal 10 212 6 5 4" xfId="11790" xr:uid="{00000000-0005-0000-0000-000013150000}"/>
    <cellStyle name="Normal 10 212 6 5_Sheet1" xfId="10599" xr:uid="{00000000-0005-0000-0000-000014150000}"/>
    <cellStyle name="Normal 10 212 6 6" xfId="8130" xr:uid="{00000000-0005-0000-0000-000015150000}"/>
    <cellStyle name="Normal 10 212 6 6 2" xfId="9102" xr:uid="{00000000-0005-0000-0000-000016150000}"/>
    <cellStyle name="Normal 10 212 6 6 2 2" xfId="12879" xr:uid="{00000000-0005-0000-0000-000017150000}"/>
    <cellStyle name="Normal 10 212 6 6 3" xfId="12072" xr:uid="{00000000-0005-0000-0000-000018150000}"/>
    <cellStyle name="Normal 10 212 6 6 4" xfId="11791" xr:uid="{00000000-0005-0000-0000-000019150000}"/>
    <cellStyle name="Normal 10 212 6 6_Sheet1" xfId="10598" xr:uid="{00000000-0005-0000-0000-00001A150000}"/>
    <cellStyle name="Normal 10 212 6 7" xfId="8164" xr:uid="{00000000-0005-0000-0000-00001B150000}"/>
    <cellStyle name="Normal 10 212 6 7 2" xfId="9103" xr:uid="{00000000-0005-0000-0000-00001C150000}"/>
    <cellStyle name="Normal 10 212 6 7 2 2" xfId="12880" xr:uid="{00000000-0005-0000-0000-00001D150000}"/>
    <cellStyle name="Normal 10 212 6 7 3" xfId="12102" xr:uid="{00000000-0005-0000-0000-00001E150000}"/>
    <cellStyle name="Normal 10 212 6 7 4" xfId="11792" xr:uid="{00000000-0005-0000-0000-00001F150000}"/>
    <cellStyle name="Normal 10 212 6 7_Sheet1" xfId="10597" xr:uid="{00000000-0005-0000-0000-000020150000}"/>
    <cellStyle name="Normal 10 212 6 8" xfId="8215" xr:uid="{00000000-0005-0000-0000-000021150000}"/>
    <cellStyle name="Normal 10 212 6 8 2" xfId="9104" xr:uid="{00000000-0005-0000-0000-000022150000}"/>
    <cellStyle name="Normal 10 212 6 8 2 2" xfId="12881" xr:uid="{00000000-0005-0000-0000-000023150000}"/>
    <cellStyle name="Normal 10 212 6 8 3" xfId="12140" xr:uid="{00000000-0005-0000-0000-000024150000}"/>
    <cellStyle name="Normal 10 212 6 8 4" xfId="11793" xr:uid="{00000000-0005-0000-0000-000025150000}"/>
    <cellStyle name="Normal 10 212 6 8_Sheet1" xfId="10596" xr:uid="{00000000-0005-0000-0000-000026150000}"/>
    <cellStyle name="Normal 10 212 6 9" xfId="8247" xr:uid="{00000000-0005-0000-0000-000027150000}"/>
    <cellStyle name="Normal 10 212 6 9 2" xfId="9105" xr:uid="{00000000-0005-0000-0000-000028150000}"/>
    <cellStyle name="Normal 10 212 6 9 2 2" xfId="12882" xr:uid="{00000000-0005-0000-0000-000029150000}"/>
    <cellStyle name="Normal 10 212 6 9 3" xfId="12170" xr:uid="{00000000-0005-0000-0000-00002A150000}"/>
    <cellStyle name="Normal 10 212 6 9 4" xfId="11794" xr:uid="{00000000-0005-0000-0000-00002B150000}"/>
    <cellStyle name="Normal 10 212 6 9_Sheet1" xfId="10595" xr:uid="{00000000-0005-0000-0000-00002C150000}"/>
    <cellStyle name="Normal 10 212 6_Sheet1" xfId="10611" xr:uid="{00000000-0005-0000-0000-00002D150000}"/>
    <cellStyle name="Normal 10 212 7" xfId="7836" xr:uid="{00000000-0005-0000-0000-00002E150000}"/>
    <cellStyle name="Normal 10 212 7 10" xfId="8314" xr:uid="{00000000-0005-0000-0000-00002F150000}"/>
    <cellStyle name="Normal 10 212 7 10 2" xfId="9107" xr:uid="{00000000-0005-0000-0000-000030150000}"/>
    <cellStyle name="Normal 10 212 7 10 2 2" xfId="12884" xr:uid="{00000000-0005-0000-0000-000031150000}"/>
    <cellStyle name="Normal 10 212 7 10 3" xfId="12231" xr:uid="{00000000-0005-0000-0000-000032150000}"/>
    <cellStyle name="Normal 10 212 7 10 4" xfId="11796" xr:uid="{00000000-0005-0000-0000-000033150000}"/>
    <cellStyle name="Normal 10 212 7 10_Sheet1" xfId="10593" xr:uid="{00000000-0005-0000-0000-000034150000}"/>
    <cellStyle name="Normal 10 212 7 11" xfId="8346" xr:uid="{00000000-0005-0000-0000-000035150000}"/>
    <cellStyle name="Normal 10 212 7 11 2" xfId="9108" xr:uid="{00000000-0005-0000-0000-000036150000}"/>
    <cellStyle name="Normal 10 212 7 11 2 2" xfId="12885" xr:uid="{00000000-0005-0000-0000-000037150000}"/>
    <cellStyle name="Normal 10 212 7 11 3" xfId="12261" xr:uid="{00000000-0005-0000-0000-000038150000}"/>
    <cellStyle name="Normal 10 212 7 11 4" xfId="11797" xr:uid="{00000000-0005-0000-0000-000039150000}"/>
    <cellStyle name="Normal 10 212 7 11_Sheet1" xfId="10592" xr:uid="{00000000-0005-0000-0000-00003A150000}"/>
    <cellStyle name="Normal 10 212 7 12" xfId="8378" xr:uid="{00000000-0005-0000-0000-00003B150000}"/>
    <cellStyle name="Normal 10 212 7 12 2" xfId="9109" xr:uid="{00000000-0005-0000-0000-00003C150000}"/>
    <cellStyle name="Normal 10 212 7 12 2 2" xfId="12886" xr:uid="{00000000-0005-0000-0000-00003D150000}"/>
    <cellStyle name="Normal 10 212 7 12 3" xfId="12291" xr:uid="{00000000-0005-0000-0000-00003E150000}"/>
    <cellStyle name="Normal 10 212 7 12 4" xfId="11798" xr:uid="{00000000-0005-0000-0000-00003F150000}"/>
    <cellStyle name="Normal 10 212 7 12_Sheet1" xfId="10591" xr:uid="{00000000-0005-0000-0000-000040150000}"/>
    <cellStyle name="Normal 10 212 7 13" xfId="8506" xr:uid="{00000000-0005-0000-0000-000041150000}"/>
    <cellStyle name="Normal 10 212 7 13 2" xfId="9110" xr:uid="{00000000-0005-0000-0000-000042150000}"/>
    <cellStyle name="Normal 10 212 7 13 2 2" xfId="12887" xr:uid="{00000000-0005-0000-0000-000043150000}"/>
    <cellStyle name="Normal 10 212 7 13 3" xfId="12321" xr:uid="{00000000-0005-0000-0000-000044150000}"/>
    <cellStyle name="Normal 10 212 7 13 4" xfId="11799" xr:uid="{00000000-0005-0000-0000-000045150000}"/>
    <cellStyle name="Normal 10 212 7 13_Sheet1" xfId="10590" xr:uid="{00000000-0005-0000-0000-000046150000}"/>
    <cellStyle name="Normal 10 212 7 14" xfId="8542" xr:uid="{00000000-0005-0000-0000-000047150000}"/>
    <cellStyle name="Normal 10 212 7 14 2" xfId="9111" xr:uid="{00000000-0005-0000-0000-000048150000}"/>
    <cellStyle name="Normal 10 212 7 14 2 2" xfId="12888" xr:uid="{00000000-0005-0000-0000-000049150000}"/>
    <cellStyle name="Normal 10 212 7 14 3" xfId="12351" xr:uid="{00000000-0005-0000-0000-00004A150000}"/>
    <cellStyle name="Normal 10 212 7 14 4" xfId="11800" xr:uid="{00000000-0005-0000-0000-00004B150000}"/>
    <cellStyle name="Normal 10 212 7 14_Sheet1" xfId="10589" xr:uid="{00000000-0005-0000-0000-00004C150000}"/>
    <cellStyle name="Normal 10 212 7 15" xfId="8581" xr:uid="{00000000-0005-0000-0000-00004D150000}"/>
    <cellStyle name="Normal 10 212 7 15 2" xfId="9112" xr:uid="{00000000-0005-0000-0000-00004E150000}"/>
    <cellStyle name="Normal 10 212 7 15 2 2" xfId="12889" xr:uid="{00000000-0005-0000-0000-00004F150000}"/>
    <cellStyle name="Normal 10 212 7 15 3" xfId="12383" xr:uid="{00000000-0005-0000-0000-000050150000}"/>
    <cellStyle name="Normal 10 212 7 15 4" xfId="11801" xr:uid="{00000000-0005-0000-0000-000051150000}"/>
    <cellStyle name="Normal 10 212 7 15_Sheet1" xfId="10588" xr:uid="{00000000-0005-0000-0000-000052150000}"/>
    <cellStyle name="Normal 10 212 7 16" xfId="8622" xr:uid="{00000000-0005-0000-0000-000053150000}"/>
    <cellStyle name="Normal 10 212 7 16 2" xfId="9113" xr:uid="{00000000-0005-0000-0000-000054150000}"/>
    <cellStyle name="Normal 10 212 7 16 2 2" xfId="12890" xr:uid="{00000000-0005-0000-0000-000055150000}"/>
    <cellStyle name="Normal 10 212 7 16 3" xfId="12415" xr:uid="{00000000-0005-0000-0000-000056150000}"/>
    <cellStyle name="Normal 10 212 7 16 4" xfId="11802" xr:uid="{00000000-0005-0000-0000-000057150000}"/>
    <cellStyle name="Normal 10 212 7 16_Sheet1" xfId="10587" xr:uid="{00000000-0005-0000-0000-000058150000}"/>
    <cellStyle name="Normal 10 212 7 17" xfId="9106" xr:uid="{00000000-0005-0000-0000-000059150000}"/>
    <cellStyle name="Normal 10 212 7 17 2" xfId="12883" xr:uid="{00000000-0005-0000-0000-00005A150000}"/>
    <cellStyle name="Normal 10 212 7 18" xfId="11330" xr:uid="{00000000-0005-0000-0000-00005B150000}"/>
    <cellStyle name="Normal 10 212 7 19" xfId="11846" xr:uid="{00000000-0005-0000-0000-00005C150000}"/>
    <cellStyle name="Normal 10 212 7 2" xfId="7943" xr:uid="{00000000-0005-0000-0000-00005D150000}"/>
    <cellStyle name="Normal 10 212 7 2 2" xfId="9114" xr:uid="{00000000-0005-0000-0000-00005E150000}"/>
    <cellStyle name="Normal 10 212 7 2 2 2" xfId="12891" xr:uid="{00000000-0005-0000-0000-00005F150000}"/>
    <cellStyle name="Normal 10 212 7 2 3" xfId="11988" xr:uid="{00000000-0005-0000-0000-000060150000}"/>
    <cellStyle name="Normal 10 212 7 2 4" xfId="11803" xr:uid="{00000000-0005-0000-0000-000061150000}"/>
    <cellStyle name="Normal 10 212 7 2_Sheet1" xfId="10586" xr:uid="{00000000-0005-0000-0000-000062150000}"/>
    <cellStyle name="Normal 10 212 7 20" xfId="11308" xr:uid="{00000000-0005-0000-0000-000063150000}"/>
    <cellStyle name="Normal 10 212 7 21" xfId="11861" xr:uid="{00000000-0005-0000-0000-000064150000}"/>
    <cellStyle name="Normal 10 212 7 22" xfId="11315" xr:uid="{00000000-0005-0000-0000-000065150000}"/>
    <cellStyle name="Normal 10 212 7 23" xfId="11876" xr:uid="{00000000-0005-0000-0000-000066150000}"/>
    <cellStyle name="Normal 10 212 7 24" xfId="11795" xr:uid="{00000000-0005-0000-0000-000067150000}"/>
    <cellStyle name="Normal 10 212 7 25" xfId="12955" xr:uid="{00000000-0005-0000-0000-000068150000}"/>
    <cellStyle name="Normal 10 212 7 26" xfId="13019" xr:uid="{00000000-0005-0000-0000-000069150000}"/>
    <cellStyle name="Normal 10 212 7 27" xfId="13030" xr:uid="{00000000-0005-0000-0000-00006A150000}"/>
    <cellStyle name="Normal 10 212 7 28" xfId="13004" xr:uid="{00000000-0005-0000-0000-00006B150000}"/>
    <cellStyle name="Normal 10 212 7 29" xfId="13045" xr:uid="{00000000-0005-0000-0000-00006C150000}"/>
    <cellStyle name="Normal 10 212 7 3" xfId="7974" xr:uid="{00000000-0005-0000-0000-00006D150000}"/>
    <cellStyle name="Normal 10 212 7 3 2" xfId="9115" xr:uid="{00000000-0005-0000-0000-00006E150000}"/>
    <cellStyle name="Normal 10 212 7 3 2 2" xfId="12892" xr:uid="{00000000-0005-0000-0000-00006F150000}"/>
    <cellStyle name="Normal 10 212 7 3 3" xfId="12018" xr:uid="{00000000-0005-0000-0000-000070150000}"/>
    <cellStyle name="Normal 10 212 7 3 4" xfId="11804" xr:uid="{00000000-0005-0000-0000-000071150000}"/>
    <cellStyle name="Normal 10 212 7 3_Sheet1" xfId="10585" xr:uid="{00000000-0005-0000-0000-000072150000}"/>
    <cellStyle name="Normal 10 212 7 30" xfId="13124" xr:uid="{00000000-0005-0000-0000-000073150000}"/>
    <cellStyle name="Normal 10 212 7 31" xfId="13166" xr:uid="{00000000-0005-0000-0000-000074150000}"/>
    <cellStyle name="Normal 10 212 7 4" xfId="8005" xr:uid="{00000000-0005-0000-0000-000075150000}"/>
    <cellStyle name="Normal 10 212 7 4 2" xfId="9116" xr:uid="{00000000-0005-0000-0000-000076150000}"/>
    <cellStyle name="Normal 10 212 7 4 2 2" xfId="12893" xr:uid="{00000000-0005-0000-0000-000077150000}"/>
    <cellStyle name="Normal 10 212 7 4 3" xfId="12048" xr:uid="{00000000-0005-0000-0000-000078150000}"/>
    <cellStyle name="Normal 10 212 7 4 4" xfId="11805" xr:uid="{00000000-0005-0000-0000-000079150000}"/>
    <cellStyle name="Normal 10 212 7 4_Sheet1" xfId="10584" xr:uid="{00000000-0005-0000-0000-00007A150000}"/>
    <cellStyle name="Normal 10 212 7 5" xfId="8136" xr:uid="{00000000-0005-0000-0000-00007B150000}"/>
    <cellStyle name="Normal 10 212 7 5 2" xfId="9117" xr:uid="{00000000-0005-0000-0000-00007C150000}"/>
    <cellStyle name="Normal 10 212 7 5 2 2" xfId="12894" xr:uid="{00000000-0005-0000-0000-00007D150000}"/>
    <cellStyle name="Normal 10 212 7 5 3" xfId="12078" xr:uid="{00000000-0005-0000-0000-00007E150000}"/>
    <cellStyle name="Normal 10 212 7 5 4" xfId="11806" xr:uid="{00000000-0005-0000-0000-00007F150000}"/>
    <cellStyle name="Normal 10 212 7 5_Sheet1" xfId="10583" xr:uid="{00000000-0005-0000-0000-000080150000}"/>
    <cellStyle name="Normal 10 212 7 6" xfId="8170" xr:uid="{00000000-0005-0000-0000-000081150000}"/>
    <cellStyle name="Normal 10 212 7 6 2" xfId="9118" xr:uid="{00000000-0005-0000-0000-000082150000}"/>
    <cellStyle name="Normal 10 212 7 6 2 2" xfId="12895" xr:uid="{00000000-0005-0000-0000-000083150000}"/>
    <cellStyle name="Normal 10 212 7 6 3" xfId="12108" xr:uid="{00000000-0005-0000-0000-000084150000}"/>
    <cellStyle name="Normal 10 212 7 6 4" xfId="11807" xr:uid="{00000000-0005-0000-0000-000085150000}"/>
    <cellStyle name="Normal 10 212 7 6_Sheet1" xfId="10582" xr:uid="{00000000-0005-0000-0000-000086150000}"/>
    <cellStyle name="Normal 10 212 7 7" xfId="8216" xr:uid="{00000000-0005-0000-0000-000087150000}"/>
    <cellStyle name="Normal 10 212 7 7 2" xfId="9119" xr:uid="{00000000-0005-0000-0000-000088150000}"/>
    <cellStyle name="Normal 10 212 7 7 2 2" xfId="12896" xr:uid="{00000000-0005-0000-0000-000089150000}"/>
    <cellStyle name="Normal 10 212 7 7 3" xfId="12141" xr:uid="{00000000-0005-0000-0000-00008A150000}"/>
    <cellStyle name="Normal 10 212 7 7 4" xfId="11808" xr:uid="{00000000-0005-0000-0000-00008B150000}"/>
    <cellStyle name="Normal 10 212 7 7_Sheet1" xfId="10581" xr:uid="{00000000-0005-0000-0000-00008C150000}"/>
    <cellStyle name="Normal 10 212 7 8" xfId="8248" xr:uid="{00000000-0005-0000-0000-00008D150000}"/>
    <cellStyle name="Normal 10 212 7 8 2" xfId="9120" xr:uid="{00000000-0005-0000-0000-00008E150000}"/>
    <cellStyle name="Normal 10 212 7 8 2 2" xfId="12897" xr:uid="{00000000-0005-0000-0000-00008F150000}"/>
    <cellStyle name="Normal 10 212 7 8 3" xfId="12171" xr:uid="{00000000-0005-0000-0000-000090150000}"/>
    <cellStyle name="Normal 10 212 7 8 4" xfId="11809" xr:uid="{00000000-0005-0000-0000-000091150000}"/>
    <cellStyle name="Normal 10 212 7 8_Sheet1" xfId="10580" xr:uid="{00000000-0005-0000-0000-000092150000}"/>
    <cellStyle name="Normal 10 212 7 9" xfId="8282" xr:uid="{00000000-0005-0000-0000-000093150000}"/>
    <cellStyle name="Normal 10 212 7 9 2" xfId="9121" xr:uid="{00000000-0005-0000-0000-000094150000}"/>
    <cellStyle name="Normal 10 212 7 9 2 2" xfId="12898" xr:uid="{00000000-0005-0000-0000-000095150000}"/>
    <cellStyle name="Normal 10 212 7 9 3" xfId="12201" xr:uid="{00000000-0005-0000-0000-000096150000}"/>
    <cellStyle name="Normal 10 212 7 9 4" xfId="11810" xr:uid="{00000000-0005-0000-0000-000097150000}"/>
    <cellStyle name="Normal 10 212 7 9_Sheet1" xfId="10579" xr:uid="{00000000-0005-0000-0000-000098150000}"/>
    <cellStyle name="Normal 10 212 7_Sheet1" xfId="10594" xr:uid="{00000000-0005-0000-0000-000099150000}"/>
    <cellStyle name="Normal 10 212 8" xfId="7845" xr:uid="{00000000-0005-0000-0000-00009A150000}"/>
    <cellStyle name="Normal 10 212 8 10" xfId="8315" xr:uid="{00000000-0005-0000-0000-00009B150000}"/>
    <cellStyle name="Normal 10 212 8 10 2" xfId="9123" xr:uid="{00000000-0005-0000-0000-00009C150000}"/>
    <cellStyle name="Normal 10 212 8 10 2 2" xfId="12900" xr:uid="{00000000-0005-0000-0000-00009D150000}"/>
    <cellStyle name="Normal 10 212 8 10 3" xfId="12232" xr:uid="{00000000-0005-0000-0000-00009E150000}"/>
    <cellStyle name="Normal 10 212 8 10 4" xfId="11812" xr:uid="{00000000-0005-0000-0000-00009F150000}"/>
    <cellStyle name="Normal 10 212 8 10_Sheet1" xfId="10577" xr:uid="{00000000-0005-0000-0000-0000A0150000}"/>
    <cellStyle name="Normal 10 212 8 11" xfId="8347" xr:uid="{00000000-0005-0000-0000-0000A1150000}"/>
    <cellStyle name="Normal 10 212 8 11 2" xfId="9124" xr:uid="{00000000-0005-0000-0000-0000A2150000}"/>
    <cellStyle name="Normal 10 212 8 11 2 2" xfId="12901" xr:uid="{00000000-0005-0000-0000-0000A3150000}"/>
    <cellStyle name="Normal 10 212 8 11 3" xfId="12262" xr:uid="{00000000-0005-0000-0000-0000A4150000}"/>
    <cellStyle name="Normal 10 212 8 11 4" xfId="11813" xr:uid="{00000000-0005-0000-0000-0000A5150000}"/>
    <cellStyle name="Normal 10 212 8 11_Sheet1" xfId="10576" xr:uid="{00000000-0005-0000-0000-0000A6150000}"/>
    <cellStyle name="Normal 10 212 8 12" xfId="8379" xr:uid="{00000000-0005-0000-0000-0000A7150000}"/>
    <cellStyle name="Normal 10 212 8 12 2" xfId="9125" xr:uid="{00000000-0005-0000-0000-0000A8150000}"/>
    <cellStyle name="Normal 10 212 8 12 2 2" xfId="12902" xr:uid="{00000000-0005-0000-0000-0000A9150000}"/>
    <cellStyle name="Normal 10 212 8 12 3" xfId="12292" xr:uid="{00000000-0005-0000-0000-0000AA150000}"/>
    <cellStyle name="Normal 10 212 8 12 4" xfId="11814" xr:uid="{00000000-0005-0000-0000-0000AB150000}"/>
    <cellStyle name="Normal 10 212 8 12_Sheet1" xfId="10575" xr:uid="{00000000-0005-0000-0000-0000AC150000}"/>
    <cellStyle name="Normal 10 212 8 13" xfId="8507" xr:uid="{00000000-0005-0000-0000-0000AD150000}"/>
    <cellStyle name="Normal 10 212 8 13 2" xfId="9126" xr:uid="{00000000-0005-0000-0000-0000AE150000}"/>
    <cellStyle name="Normal 10 212 8 13 2 2" xfId="12903" xr:uid="{00000000-0005-0000-0000-0000AF150000}"/>
    <cellStyle name="Normal 10 212 8 13 3" xfId="12322" xr:uid="{00000000-0005-0000-0000-0000B0150000}"/>
    <cellStyle name="Normal 10 212 8 13 4" xfId="11815" xr:uid="{00000000-0005-0000-0000-0000B1150000}"/>
    <cellStyle name="Normal 10 212 8 13_Sheet1" xfId="10574" xr:uid="{00000000-0005-0000-0000-0000B2150000}"/>
    <cellStyle name="Normal 10 212 8 14" xfId="8543" xr:uid="{00000000-0005-0000-0000-0000B3150000}"/>
    <cellStyle name="Normal 10 212 8 14 2" xfId="9127" xr:uid="{00000000-0005-0000-0000-0000B4150000}"/>
    <cellStyle name="Normal 10 212 8 14 2 2" xfId="12904" xr:uid="{00000000-0005-0000-0000-0000B5150000}"/>
    <cellStyle name="Normal 10 212 8 14 3" xfId="12352" xr:uid="{00000000-0005-0000-0000-0000B6150000}"/>
    <cellStyle name="Normal 10 212 8 14 4" xfId="11816" xr:uid="{00000000-0005-0000-0000-0000B7150000}"/>
    <cellStyle name="Normal 10 212 8 14_Sheet1" xfId="10573" xr:uid="{00000000-0005-0000-0000-0000B8150000}"/>
    <cellStyle name="Normal 10 212 8 15" xfId="8582" xr:uid="{00000000-0005-0000-0000-0000B9150000}"/>
    <cellStyle name="Normal 10 212 8 15 2" xfId="9128" xr:uid="{00000000-0005-0000-0000-0000BA150000}"/>
    <cellStyle name="Normal 10 212 8 15 2 2" xfId="12905" xr:uid="{00000000-0005-0000-0000-0000BB150000}"/>
    <cellStyle name="Normal 10 212 8 15 3" xfId="12384" xr:uid="{00000000-0005-0000-0000-0000BC150000}"/>
    <cellStyle name="Normal 10 212 8 15 4" xfId="11817" xr:uid="{00000000-0005-0000-0000-0000BD150000}"/>
    <cellStyle name="Normal 10 212 8 15_Sheet1" xfId="10572" xr:uid="{00000000-0005-0000-0000-0000BE150000}"/>
    <cellStyle name="Normal 10 212 8 16" xfId="8623" xr:uid="{00000000-0005-0000-0000-0000BF150000}"/>
    <cellStyle name="Normal 10 212 8 16 2" xfId="9129" xr:uid="{00000000-0005-0000-0000-0000C0150000}"/>
    <cellStyle name="Normal 10 212 8 16 2 2" xfId="12906" xr:uid="{00000000-0005-0000-0000-0000C1150000}"/>
    <cellStyle name="Normal 10 212 8 16 3" xfId="12416" xr:uid="{00000000-0005-0000-0000-0000C2150000}"/>
    <cellStyle name="Normal 10 212 8 16 4" xfId="11818" xr:uid="{00000000-0005-0000-0000-0000C3150000}"/>
    <cellStyle name="Normal 10 212 8 16_Sheet1" xfId="10571" xr:uid="{00000000-0005-0000-0000-0000C4150000}"/>
    <cellStyle name="Normal 10 212 8 17" xfId="9122" xr:uid="{00000000-0005-0000-0000-0000C5150000}"/>
    <cellStyle name="Normal 10 212 8 17 2" xfId="12899" xr:uid="{00000000-0005-0000-0000-0000C6150000}"/>
    <cellStyle name="Normal 10 212 8 18" xfId="11331" xr:uid="{00000000-0005-0000-0000-0000C7150000}"/>
    <cellStyle name="Normal 10 212 8 19" xfId="11845" xr:uid="{00000000-0005-0000-0000-0000C8150000}"/>
    <cellStyle name="Normal 10 212 8 2" xfId="7924" xr:uid="{00000000-0005-0000-0000-0000C9150000}"/>
    <cellStyle name="Normal 10 212 8 2 2" xfId="9130" xr:uid="{00000000-0005-0000-0000-0000CA150000}"/>
    <cellStyle name="Normal 10 212 8 2 2 2" xfId="12907" xr:uid="{00000000-0005-0000-0000-0000CB150000}"/>
    <cellStyle name="Normal 10 212 8 2 3" xfId="11970" xr:uid="{00000000-0005-0000-0000-0000CC150000}"/>
    <cellStyle name="Normal 10 212 8 2 4" xfId="11819" xr:uid="{00000000-0005-0000-0000-0000CD150000}"/>
    <cellStyle name="Normal 10 212 8 2_Sheet1" xfId="10570" xr:uid="{00000000-0005-0000-0000-0000CE150000}"/>
    <cellStyle name="Normal 10 212 8 20" xfId="11309" xr:uid="{00000000-0005-0000-0000-0000CF150000}"/>
    <cellStyle name="Normal 10 212 8 21" xfId="11860" xr:uid="{00000000-0005-0000-0000-0000D0150000}"/>
    <cellStyle name="Normal 10 212 8 22" xfId="11317" xr:uid="{00000000-0005-0000-0000-0000D1150000}"/>
    <cellStyle name="Normal 10 212 8 23" xfId="11875" xr:uid="{00000000-0005-0000-0000-0000D2150000}"/>
    <cellStyle name="Normal 10 212 8 24" xfId="11811" xr:uid="{00000000-0005-0000-0000-0000D3150000}"/>
    <cellStyle name="Normal 10 212 8 25" xfId="12956" xr:uid="{00000000-0005-0000-0000-0000D4150000}"/>
    <cellStyle name="Normal 10 212 8 26" xfId="13020" xr:uid="{00000000-0005-0000-0000-0000D5150000}"/>
    <cellStyle name="Normal 10 212 8 27" xfId="13029" xr:uid="{00000000-0005-0000-0000-0000D6150000}"/>
    <cellStyle name="Normal 10 212 8 28" xfId="13005" xr:uid="{00000000-0005-0000-0000-0000D7150000}"/>
    <cellStyle name="Normal 10 212 8 29" xfId="13044" xr:uid="{00000000-0005-0000-0000-0000D8150000}"/>
    <cellStyle name="Normal 10 212 8 3" xfId="7956" xr:uid="{00000000-0005-0000-0000-0000D9150000}"/>
    <cellStyle name="Normal 10 212 8 3 2" xfId="9131" xr:uid="{00000000-0005-0000-0000-0000DA150000}"/>
    <cellStyle name="Normal 10 212 8 3 2 2" xfId="12908" xr:uid="{00000000-0005-0000-0000-0000DB150000}"/>
    <cellStyle name="Normal 10 212 8 3 3" xfId="12000" xr:uid="{00000000-0005-0000-0000-0000DC150000}"/>
    <cellStyle name="Normal 10 212 8 3 4" xfId="11820" xr:uid="{00000000-0005-0000-0000-0000DD150000}"/>
    <cellStyle name="Normal 10 212 8 3_Sheet1" xfId="10569" xr:uid="{00000000-0005-0000-0000-0000DE150000}"/>
    <cellStyle name="Normal 10 212 8 30" xfId="13125" xr:uid="{00000000-0005-0000-0000-0000DF150000}"/>
    <cellStyle name="Normal 10 212 8 31" xfId="13167" xr:uid="{00000000-0005-0000-0000-0000E0150000}"/>
    <cellStyle name="Normal 10 212 8 4" xfId="7987" xr:uid="{00000000-0005-0000-0000-0000E1150000}"/>
    <cellStyle name="Normal 10 212 8 4 2" xfId="9132" xr:uid="{00000000-0005-0000-0000-0000E2150000}"/>
    <cellStyle name="Normal 10 212 8 4 2 2" xfId="12909" xr:uid="{00000000-0005-0000-0000-0000E3150000}"/>
    <cellStyle name="Normal 10 212 8 4 3" xfId="12030" xr:uid="{00000000-0005-0000-0000-0000E4150000}"/>
    <cellStyle name="Normal 10 212 8 4 4" xfId="11821" xr:uid="{00000000-0005-0000-0000-0000E5150000}"/>
    <cellStyle name="Normal 10 212 8 4_Sheet1" xfId="10568" xr:uid="{00000000-0005-0000-0000-0000E6150000}"/>
    <cellStyle name="Normal 10 212 8 5" xfId="8118" xr:uid="{00000000-0005-0000-0000-0000E7150000}"/>
    <cellStyle name="Normal 10 212 8 5 2" xfId="9133" xr:uid="{00000000-0005-0000-0000-0000E8150000}"/>
    <cellStyle name="Normal 10 212 8 5 2 2" xfId="12910" xr:uid="{00000000-0005-0000-0000-0000E9150000}"/>
    <cellStyle name="Normal 10 212 8 5 3" xfId="12060" xr:uid="{00000000-0005-0000-0000-0000EA150000}"/>
    <cellStyle name="Normal 10 212 8 5 4" xfId="11822" xr:uid="{00000000-0005-0000-0000-0000EB150000}"/>
    <cellStyle name="Normal 10 212 8 5_Sheet1" xfId="10567" xr:uid="{00000000-0005-0000-0000-0000EC150000}"/>
    <cellStyle name="Normal 10 212 8 6" xfId="8152" xr:uid="{00000000-0005-0000-0000-0000ED150000}"/>
    <cellStyle name="Normal 10 212 8 6 2" xfId="9134" xr:uid="{00000000-0005-0000-0000-0000EE150000}"/>
    <cellStyle name="Normal 10 212 8 6 2 2" xfId="12911" xr:uid="{00000000-0005-0000-0000-0000EF150000}"/>
    <cellStyle name="Normal 10 212 8 6 3" xfId="12090" xr:uid="{00000000-0005-0000-0000-0000F0150000}"/>
    <cellStyle name="Normal 10 212 8 6 4" xfId="11823" xr:uid="{00000000-0005-0000-0000-0000F1150000}"/>
    <cellStyle name="Normal 10 212 8 6_Sheet1" xfId="10566" xr:uid="{00000000-0005-0000-0000-0000F2150000}"/>
    <cellStyle name="Normal 10 212 8 7" xfId="8217" xr:uid="{00000000-0005-0000-0000-0000F3150000}"/>
    <cellStyle name="Normal 10 212 8 7 2" xfId="9135" xr:uid="{00000000-0005-0000-0000-0000F4150000}"/>
    <cellStyle name="Normal 10 212 8 7 2 2" xfId="12912" xr:uid="{00000000-0005-0000-0000-0000F5150000}"/>
    <cellStyle name="Normal 10 212 8 7 3" xfId="12142" xr:uid="{00000000-0005-0000-0000-0000F6150000}"/>
    <cellStyle name="Normal 10 212 8 7 4" xfId="11824" xr:uid="{00000000-0005-0000-0000-0000F7150000}"/>
    <cellStyle name="Normal 10 212 8 7_Sheet1" xfId="10565" xr:uid="{00000000-0005-0000-0000-0000F8150000}"/>
    <cellStyle name="Normal 10 212 8 8" xfId="8249" xr:uid="{00000000-0005-0000-0000-0000F9150000}"/>
    <cellStyle name="Normal 10 212 8 8 2" xfId="9136" xr:uid="{00000000-0005-0000-0000-0000FA150000}"/>
    <cellStyle name="Normal 10 212 8 8 2 2" xfId="12913" xr:uid="{00000000-0005-0000-0000-0000FB150000}"/>
    <cellStyle name="Normal 10 212 8 8 3" xfId="12172" xr:uid="{00000000-0005-0000-0000-0000FC150000}"/>
    <cellStyle name="Normal 10 212 8 8 4" xfId="11825" xr:uid="{00000000-0005-0000-0000-0000FD150000}"/>
    <cellStyle name="Normal 10 212 8 8_Sheet1" xfId="10564" xr:uid="{00000000-0005-0000-0000-0000FE150000}"/>
    <cellStyle name="Normal 10 212 8 9" xfId="8283" xr:uid="{00000000-0005-0000-0000-0000FF150000}"/>
    <cellStyle name="Normal 10 212 8 9 2" xfId="9137" xr:uid="{00000000-0005-0000-0000-000000160000}"/>
    <cellStyle name="Normal 10 212 8 9 2 2" xfId="12914" xr:uid="{00000000-0005-0000-0000-000001160000}"/>
    <cellStyle name="Normal 10 212 8 9 3" xfId="12202" xr:uid="{00000000-0005-0000-0000-000002160000}"/>
    <cellStyle name="Normal 10 212 8 9 4" xfId="11826" xr:uid="{00000000-0005-0000-0000-000003160000}"/>
    <cellStyle name="Normal 10 212 8 9_Sheet1" xfId="10563" xr:uid="{00000000-0005-0000-0000-000004160000}"/>
    <cellStyle name="Normal 10 212 8_Sheet1" xfId="10578" xr:uid="{00000000-0005-0000-0000-000005160000}"/>
    <cellStyle name="Normal 10 212 9" xfId="7915" xr:uid="{00000000-0005-0000-0000-000006160000}"/>
    <cellStyle name="Normal 10 212 9 2" xfId="9138" xr:uid="{00000000-0005-0000-0000-000007160000}"/>
    <cellStyle name="Normal 10 212 9 2 2" xfId="12915" xr:uid="{00000000-0005-0000-0000-000008160000}"/>
    <cellStyle name="Normal 10 212 9 3" xfId="11964" xr:uid="{00000000-0005-0000-0000-000009160000}"/>
    <cellStyle name="Normal 10 212 9 4" xfId="11827" xr:uid="{00000000-0005-0000-0000-00000A160000}"/>
    <cellStyle name="Normal 10 212 9_Sheet1" xfId="10562" xr:uid="{00000000-0005-0000-0000-00000B160000}"/>
    <cellStyle name="Normal 10 212_BP 2015" xfId="7599" xr:uid="{00000000-0005-0000-0000-00000C160000}"/>
    <cellStyle name="Normal 10 213" xfId="6016" xr:uid="{00000000-0005-0000-0000-00000D160000}"/>
    <cellStyle name="Normal 10 214" xfId="6445" xr:uid="{00000000-0005-0000-0000-00000E160000}"/>
    <cellStyle name="Normal 10 215" xfId="7457" xr:uid="{00000000-0005-0000-0000-00000F160000}"/>
    <cellStyle name="Normal 10 216" xfId="7459" xr:uid="{00000000-0005-0000-0000-000010160000}"/>
    <cellStyle name="Normal 10 217" xfId="7596" xr:uid="{00000000-0005-0000-0000-000011160000}"/>
    <cellStyle name="Normal 10 218" xfId="7807" xr:uid="{00000000-0005-0000-0000-000012160000}"/>
    <cellStyle name="Normal 10 219" xfId="7815" xr:uid="{00000000-0005-0000-0000-000013160000}"/>
    <cellStyle name="Normal 10 22" xfId="347" xr:uid="{00000000-0005-0000-0000-000014160000}"/>
    <cellStyle name="Normal 10 22 2" xfId="6153" xr:uid="{00000000-0005-0000-0000-000015160000}"/>
    <cellStyle name="Normal 10 22 3" xfId="4048" xr:uid="{00000000-0005-0000-0000-000016160000}"/>
    <cellStyle name="Normal 10 22_Sheet1" xfId="10561" xr:uid="{00000000-0005-0000-0000-000017160000}"/>
    <cellStyle name="Normal 10 220" xfId="7812" xr:uid="{00000000-0005-0000-0000-000018160000}"/>
    <cellStyle name="Normal 10 221" xfId="7809" xr:uid="{00000000-0005-0000-0000-000019160000}"/>
    <cellStyle name="Normal 10 222" xfId="7814" xr:uid="{00000000-0005-0000-0000-00001A160000}"/>
    <cellStyle name="Normal 10 223" xfId="7806" xr:uid="{00000000-0005-0000-0000-00001B160000}"/>
    <cellStyle name="Normal 10 224" xfId="7808" xr:uid="{00000000-0005-0000-0000-00001C160000}"/>
    <cellStyle name="Normal 10 225" xfId="7820" xr:uid="{00000000-0005-0000-0000-00001D160000}"/>
    <cellStyle name="Normal 10 226" xfId="7826" xr:uid="{00000000-0005-0000-0000-00001E160000}"/>
    <cellStyle name="Normal 10 227" xfId="7825" xr:uid="{00000000-0005-0000-0000-00001F160000}"/>
    <cellStyle name="Normal 10 228" xfId="7822" xr:uid="{00000000-0005-0000-0000-000020160000}"/>
    <cellStyle name="Normal 10 229" xfId="7823" xr:uid="{00000000-0005-0000-0000-000021160000}"/>
    <cellStyle name="Normal 10 23" xfId="348" xr:uid="{00000000-0005-0000-0000-000022160000}"/>
    <cellStyle name="Normal 10 23 2" xfId="6154" xr:uid="{00000000-0005-0000-0000-000023160000}"/>
    <cellStyle name="Normal 10 23 3" xfId="4049" xr:uid="{00000000-0005-0000-0000-000024160000}"/>
    <cellStyle name="Normal 10 23_Sheet1" xfId="10560" xr:uid="{00000000-0005-0000-0000-000025160000}"/>
    <cellStyle name="Normal 10 230" xfId="7831" xr:uid="{00000000-0005-0000-0000-000026160000}"/>
    <cellStyle name="Normal 10 231" xfId="7835" xr:uid="{00000000-0005-0000-0000-000027160000}"/>
    <cellStyle name="Normal 10 232" xfId="7837" xr:uid="{00000000-0005-0000-0000-000028160000}"/>
    <cellStyle name="Normal 10 233" xfId="7838" xr:uid="{00000000-0005-0000-0000-000029160000}"/>
    <cellStyle name="Normal 10 234" xfId="7843" xr:uid="{00000000-0005-0000-0000-00002A160000}"/>
    <cellStyle name="Normal 10 235" xfId="7834" xr:uid="{00000000-0005-0000-0000-00002B160000}"/>
    <cellStyle name="Normal 10 236" xfId="7832" xr:uid="{00000000-0005-0000-0000-00002C160000}"/>
    <cellStyle name="Normal 10 237" xfId="7879" xr:uid="{00000000-0005-0000-0000-00002D160000}"/>
    <cellStyle name="Normal 10 238" xfId="7911" xr:uid="{00000000-0005-0000-0000-00002E160000}"/>
    <cellStyle name="Normal 10 239" xfId="7914" xr:uid="{00000000-0005-0000-0000-00002F160000}"/>
    <cellStyle name="Normal 10 24" xfId="349" xr:uid="{00000000-0005-0000-0000-000030160000}"/>
    <cellStyle name="Normal 10 24 2" xfId="6155" xr:uid="{00000000-0005-0000-0000-000031160000}"/>
    <cellStyle name="Normal 10 24 3" xfId="4050" xr:uid="{00000000-0005-0000-0000-000032160000}"/>
    <cellStyle name="Normal 10 24_Sheet1" xfId="10559" xr:uid="{00000000-0005-0000-0000-000033160000}"/>
    <cellStyle name="Normal 10 240" xfId="7929" xr:uid="{00000000-0005-0000-0000-000034160000}"/>
    <cellStyle name="Normal 10 241" xfId="7917" xr:uid="{00000000-0005-0000-0000-000035160000}"/>
    <cellStyle name="Normal 10 242" xfId="7916" xr:uid="{00000000-0005-0000-0000-000036160000}"/>
    <cellStyle name="Normal 10 243" xfId="7913" xr:uid="{00000000-0005-0000-0000-000037160000}"/>
    <cellStyle name="Normal 10 244" xfId="7918" xr:uid="{00000000-0005-0000-0000-000038160000}"/>
    <cellStyle name="Normal 10 245" xfId="7948" xr:uid="{00000000-0005-0000-0000-000039160000}"/>
    <cellStyle name="Normal 10 246" xfId="7979" xr:uid="{00000000-0005-0000-0000-00003A160000}"/>
    <cellStyle name="Normal 10 247" xfId="8107" xr:uid="{00000000-0005-0000-0000-00003B160000}"/>
    <cellStyle name="Normal 10 248" xfId="8112" xr:uid="{00000000-0005-0000-0000-00003C160000}"/>
    <cellStyle name="Normal 10 249" xfId="8106" xr:uid="{00000000-0005-0000-0000-00003D160000}"/>
    <cellStyle name="Normal 10 25" xfId="350" xr:uid="{00000000-0005-0000-0000-00003E160000}"/>
    <cellStyle name="Normal 10 25 2" xfId="6156" xr:uid="{00000000-0005-0000-0000-00003F160000}"/>
    <cellStyle name="Normal 10 25 3" xfId="4051" xr:uid="{00000000-0005-0000-0000-000040160000}"/>
    <cellStyle name="Normal 10 25_Sheet1" xfId="10558" xr:uid="{00000000-0005-0000-0000-000041160000}"/>
    <cellStyle name="Normal 10 250" xfId="8110" xr:uid="{00000000-0005-0000-0000-000042160000}"/>
    <cellStyle name="Normal 10 251" xfId="8108" xr:uid="{00000000-0005-0000-0000-000043160000}"/>
    <cellStyle name="Normal 10 252" xfId="8142" xr:uid="{00000000-0005-0000-0000-000044160000}"/>
    <cellStyle name="Normal 10 253" xfId="8146" xr:uid="{00000000-0005-0000-0000-000045160000}"/>
    <cellStyle name="Normal 10 254" xfId="8141" xr:uid="{00000000-0005-0000-0000-000046160000}"/>
    <cellStyle name="Normal 10 255" xfId="8144" xr:uid="{00000000-0005-0000-0000-000047160000}"/>
    <cellStyle name="Normal 10 256" xfId="8187" xr:uid="{00000000-0005-0000-0000-000048160000}"/>
    <cellStyle name="Normal 10 257" xfId="8219" xr:uid="{00000000-0005-0000-0000-000049160000}"/>
    <cellStyle name="Normal 10 258" xfId="8251" xr:uid="{00000000-0005-0000-0000-00004A160000}"/>
    <cellStyle name="Normal 10 259" xfId="8218" xr:uid="{00000000-0005-0000-0000-00004B160000}"/>
    <cellStyle name="Normal 10 26" xfId="351" xr:uid="{00000000-0005-0000-0000-00004C160000}"/>
    <cellStyle name="Normal 10 26 2" xfId="6157" xr:uid="{00000000-0005-0000-0000-00004D160000}"/>
    <cellStyle name="Normal 10 26 3" xfId="4052" xr:uid="{00000000-0005-0000-0000-00004E160000}"/>
    <cellStyle name="Normal 10 26_Sheet1" xfId="10557" xr:uid="{00000000-0005-0000-0000-00004F160000}"/>
    <cellStyle name="Normal 10 260" xfId="8250" xr:uid="{00000000-0005-0000-0000-000050160000}"/>
    <cellStyle name="Normal 10 261" xfId="8253" xr:uid="{00000000-0005-0000-0000-000051160000}"/>
    <cellStyle name="Normal 10 262" xfId="8284" xr:uid="{00000000-0005-0000-0000-000052160000}"/>
    <cellStyle name="Normal 10 263" xfId="8252" xr:uid="{00000000-0005-0000-0000-000053160000}"/>
    <cellStyle name="Normal 10 264" xfId="8285" xr:uid="{00000000-0005-0000-0000-000054160000}"/>
    <cellStyle name="Normal 10 265" xfId="8317" xr:uid="{00000000-0005-0000-0000-000055160000}"/>
    <cellStyle name="Normal 10 266" xfId="8348" xr:uid="{00000000-0005-0000-0000-000056160000}"/>
    <cellStyle name="Normal 10 267" xfId="8316" xr:uid="{00000000-0005-0000-0000-000057160000}"/>
    <cellStyle name="Normal 10 268" xfId="8349" xr:uid="{00000000-0005-0000-0000-000058160000}"/>
    <cellStyle name="Normal 10 269" xfId="8477" xr:uid="{00000000-0005-0000-0000-000059160000}"/>
    <cellStyle name="Normal 10 27" xfId="352" xr:uid="{00000000-0005-0000-0000-00005A160000}"/>
    <cellStyle name="Normal 10 27 2" xfId="6158" xr:uid="{00000000-0005-0000-0000-00005B160000}"/>
    <cellStyle name="Normal 10 27 3" xfId="4053" xr:uid="{00000000-0005-0000-0000-00005C160000}"/>
    <cellStyle name="Normal 10 27_Sheet1" xfId="10556" xr:uid="{00000000-0005-0000-0000-00005D160000}"/>
    <cellStyle name="Normal 10 270" xfId="8509" xr:uid="{00000000-0005-0000-0000-00005E160000}"/>
    <cellStyle name="Normal 10 271" xfId="8476" xr:uid="{00000000-0005-0000-0000-00005F160000}"/>
    <cellStyle name="Normal 10 272" xfId="8508" xr:uid="{00000000-0005-0000-0000-000060160000}"/>
    <cellStyle name="Normal 10 273" xfId="8513" xr:uid="{00000000-0005-0000-0000-000061160000}"/>
    <cellStyle name="Normal 10 274" xfId="8544" xr:uid="{00000000-0005-0000-0000-000062160000}"/>
    <cellStyle name="Normal 10 275" xfId="8552" xr:uid="{00000000-0005-0000-0000-000063160000}"/>
    <cellStyle name="Normal 10 276" xfId="8584" xr:uid="{00000000-0005-0000-0000-000064160000}"/>
    <cellStyle name="Normal 10 277" xfId="8549" xr:uid="{00000000-0005-0000-0000-000065160000}"/>
    <cellStyle name="Normal 10 278" xfId="8583" xr:uid="{00000000-0005-0000-0000-000066160000}"/>
    <cellStyle name="Normal 10 279" xfId="8550" xr:uid="{00000000-0005-0000-0000-000067160000}"/>
    <cellStyle name="Normal 10 28" xfId="353" xr:uid="{00000000-0005-0000-0000-000068160000}"/>
    <cellStyle name="Normal 10 28 2" xfId="6159" xr:uid="{00000000-0005-0000-0000-000069160000}"/>
    <cellStyle name="Normal 10 28 3" xfId="4054" xr:uid="{00000000-0005-0000-0000-00006A160000}"/>
    <cellStyle name="Normal 10 28_Sheet1" xfId="10555" xr:uid="{00000000-0005-0000-0000-00006B160000}"/>
    <cellStyle name="Normal 10 280" xfId="8586" xr:uid="{00000000-0005-0000-0000-00006C160000}"/>
    <cellStyle name="Normal 10 281" xfId="8551" xr:uid="{00000000-0005-0000-0000-00006D160000}"/>
    <cellStyle name="Normal 10 282" xfId="8585" xr:uid="{00000000-0005-0000-0000-00006E160000}"/>
    <cellStyle name="Normal 10 283" xfId="8593" xr:uid="{00000000-0005-0000-0000-00006F160000}"/>
    <cellStyle name="Normal 10 284" xfId="8628" xr:uid="{00000000-0005-0000-0000-000070160000}"/>
    <cellStyle name="Normal 10 285" xfId="8589" xr:uid="{00000000-0005-0000-0000-000071160000}"/>
    <cellStyle name="Normal 10 286" xfId="8627" xr:uid="{00000000-0005-0000-0000-000072160000}"/>
    <cellStyle name="Normal 10 287" xfId="8590" xr:uid="{00000000-0005-0000-0000-000073160000}"/>
    <cellStyle name="Normal 10 288" xfId="8626" xr:uid="{00000000-0005-0000-0000-000074160000}"/>
    <cellStyle name="Normal 10 289" xfId="8591" xr:uid="{00000000-0005-0000-0000-000075160000}"/>
    <cellStyle name="Normal 10 29" xfId="354" xr:uid="{00000000-0005-0000-0000-000076160000}"/>
    <cellStyle name="Normal 10 29 2" xfId="6160" xr:uid="{00000000-0005-0000-0000-000077160000}"/>
    <cellStyle name="Normal 10 29 3" xfId="4055" xr:uid="{00000000-0005-0000-0000-000078160000}"/>
    <cellStyle name="Normal 10 29_Sheet1" xfId="10554" xr:uid="{00000000-0005-0000-0000-000079160000}"/>
    <cellStyle name="Normal 10 290" xfId="8625" xr:uid="{00000000-0005-0000-0000-00007A160000}"/>
    <cellStyle name="Normal 10 291" xfId="8592" xr:uid="{00000000-0005-0000-0000-00007B160000}"/>
    <cellStyle name="Normal 10 292" xfId="8624" xr:uid="{00000000-0005-0000-0000-00007C160000}"/>
    <cellStyle name="Normal 10 293" xfId="8644" xr:uid="{00000000-0005-0000-0000-00007D160000}"/>
    <cellStyle name="Normal 10 294" xfId="8645" xr:uid="{00000000-0005-0000-0000-00007E160000}"/>
    <cellStyle name="Normal 10 295" xfId="11232" xr:uid="{00000000-0005-0000-0000-00007F160000}"/>
    <cellStyle name="Normal 10 296" xfId="8646" xr:uid="{00000000-0005-0000-0000-000080160000}"/>
    <cellStyle name="Normal 10 297" xfId="11239" xr:uid="{00000000-0005-0000-0000-000081160000}"/>
    <cellStyle name="Normal 10 298" xfId="11935" xr:uid="{00000000-0005-0000-0000-000082160000}"/>
    <cellStyle name="Normal 10 299" xfId="11238" xr:uid="{00000000-0005-0000-0000-000083160000}"/>
    <cellStyle name="Normal 10 3" xfId="355" xr:uid="{00000000-0005-0000-0000-000084160000}"/>
    <cellStyle name="Normal 10 3 2" xfId="6161" xr:uid="{00000000-0005-0000-0000-000085160000}"/>
    <cellStyle name="Normal 10 3 3" xfId="4056" xr:uid="{00000000-0005-0000-0000-000086160000}"/>
    <cellStyle name="Normal 10 3_Sheet1" xfId="10553" xr:uid="{00000000-0005-0000-0000-000087160000}"/>
    <cellStyle name="Normal 10 30" xfId="356" xr:uid="{00000000-0005-0000-0000-000088160000}"/>
    <cellStyle name="Normal 10 30 2" xfId="6162" xr:uid="{00000000-0005-0000-0000-000089160000}"/>
    <cellStyle name="Normal 10 30 3" xfId="4057" xr:uid="{00000000-0005-0000-0000-00008A160000}"/>
    <cellStyle name="Normal 10 30_Sheet1" xfId="10552" xr:uid="{00000000-0005-0000-0000-00008B160000}"/>
    <cellStyle name="Normal 10 300" xfId="11936" xr:uid="{00000000-0005-0000-0000-00008C160000}"/>
    <cellStyle name="Normal 10 301" xfId="11237" xr:uid="{00000000-0005-0000-0000-00008D160000}"/>
    <cellStyle name="Normal 10 302" xfId="11937" xr:uid="{00000000-0005-0000-0000-00008E160000}"/>
    <cellStyle name="Normal 10 303" xfId="11240" xr:uid="{00000000-0005-0000-0000-00008F160000}"/>
    <cellStyle name="Normal 10 304" xfId="12916" xr:uid="{00000000-0005-0000-0000-000090160000}"/>
    <cellStyle name="Normal 10 305" xfId="11233" xr:uid="{00000000-0005-0000-0000-000091160000}"/>
    <cellStyle name="Normal 10 306" xfId="12922" xr:uid="{00000000-0005-0000-0000-000092160000}"/>
    <cellStyle name="Normal 10 307" xfId="12926" xr:uid="{00000000-0005-0000-0000-000093160000}"/>
    <cellStyle name="Normal 10 308" xfId="12960" xr:uid="{00000000-0005-0000-0000-000094160000}"/>
    <cellStyle name="Normal 10 309" xfId="13089" xr:uid="{00000000-0005-0000-0000-000095160000}"/>
    <cellStyle name="Normal 10 31" xfId="357" xr:uid="{00000000-0005-0000-0000-000096160000}"/>
    <cellStyle name="Normal 10 31 2" xfId="6163" xr:uid="{00000000-0005-0000-0000-000097160000}"/>
    <cellStyle name="Normal 10 31 3" xfId="4058" xr:uid="{00000000-0005-0000-0000-000098160000}"/>
    <cellStyle name="Normal 10 31_Sheet1" xfId="10551" xr:uid="{00000000-0005-0000-0000-000099160000}"/>
    <cellStyle name="Normal 10 310" xfId="12959" xr:uid="{00000000-0005-0000-0000-00009A160000}"/>
    <cellStyle name="Normal 10 311" xfId="13090" xr:uid="{00000000-0005-0000-0000-00009B160000}"/>
    <cellStyle name="Normal 10 312" xfId="13095" xr:uid="{00000000-0005-0000-0000-00009C160000}"/>
    <cellStyle name="Normal 10 313" xfId="13137" xr:uid="{00000000-0005-0000-0000-00009D160000}"/>
    <cellStyle name="Normal 10 314" xfId="3811" xr:uid="{00000000-0005-0000-0000-00009E160000}"/>
    <cellStyle name="Normal 10 315" xfId="13567" xr:uid="{00000000-0005-0000-0000-00009F160000}"/>
    <cellStyle name="Normal 10 32" xfId="358" xr:uid="{00000000-0005-0000-0000-0000A0160000}"/>
    <cellStyle name="Normal 10 32 2" xfId="6164" xr:uid="{00000000-0005-0000-0000-0000A1160000}"/>
    <cellStyle name="Normal 10 32 3" xfId="4059" xr:uid="{00000000-0005-0000-0000-0000A2160000}"/>
    <cellStyle name="Normal 10 32_Sheet1" xfId="10550" xr:uid="{00000000-0005-0000-0000-0000A3160000}"/>
    <cellStyle name="Normal 10 33" xfId="359" xr:uid="{00000000-0005-0000-0000-0000A4160000}"/>
    <cellStyle name="Normal 10 33 2" xfId="6165" xr:uid="{00000000-0005-0000-0000-0000A5160000}"/>
    <cellStyle name="Normal 10 33 3" xfId="4060" xr:uid="{00000000-0005-0000-0000-0000A6160000}"/>
    <cellStyle name="Normal 10 33_Sheet1" xfId="10549" xr:uid="{00000000-0005-0000-0000-0000A7160000}"/>
    <cellStyle name="Normal 10 34" xfId="360" xr:uid="{00000000-0005-0000-0000-0000A8160000}"/>
    <cellStyle name="Normal 10 34 2" xfId="6166" xr:uid="{00000000-0005-0000-0000-0000A9160000}"/>
    <cellStyle name="Normal 10 34 3" xfId="4061" xr:uid="{00000000-0005-0000-0000-0000AA160000}"/>
    <cellStyle name="Normal 10 34_Sheet1" xfId="10548" xr:uid="{00000000-0005-0000-0000-0000AB160000}"/>
    <cellStyle name="Normal 10 35" xfId="361" xr:uid="{00000000-0005-0000-0000-0000AC160000}"/>
    <cellStyle name="Normal 10 35 2" xfId="6167" xr:uid="{00000000-0005-0000-0000-0000AD160000}"/>
    <cellStyle name="Normal 10 35 3" xfId="4062" xr:uid="{00000000-0005-0000-0000-0000AE160000}"/>
    <cellStyle name="Normal 10 35_Sheet1" xfId="10547" xr:uid="{00000000-0005-0000-0000-0000AF160000}"/>
    <cellStyle name="Normal 10 36" xfId="362" xr:uid="{00000000-0005-0000-0000-0000B0160000}"/>
    <cellStyle name="Normal 10 36 2" xfId="6168" xr:uid="{00000000-0005-0000-0000-0000B1160000}"/>
    <cellStyle name="Normal 10 36 3" xfId="4063" xr:uid="{00000000-0005-0000-0000-0000B2160000}"/>
    <cellStyle name="Normal 10 36_Sheet1" xfId="10546" xr:uid="{00000000-0005-0000-0000-0000B3160000}"/>
    <cellStyle name="Normal 10 37" xfId="363" xr:uid="{00000000-0005-0000-0000-0000B4160000}"/>
    <cellStyle name="Normal 10 37 2" xfId="6169" xr:uid="{00000000-0005-0000-0000-0000B5160000}"/>
    <cellStyle name="Normal 10 37 3" xfId="4064" xr:uid="{00000000-0005-0000-0000-0000B6160000}"/>
    <cellStyle name="Normal 10 37_Sheet1" xfId="10545" xr:uid="{00000000-0005-0000-0000-0000B7160000}"/>
    <cellStyle name="Normal 10 38" xfId="364" xr:uid="{00000000-0005-0000-0000-0000B8160000}"/>
    <cellStyle name="Normal 10 38 2" xfId="6170" xr:uid="{00000000-0005-0000-0000-0000B9160000}"/>
    <cellStyle name="Normal 10 38 3" xfId="4065" xr:uid="{00000000-0005-0000-0000-0000BA160000}"/>
    <cellStyle name="Normal 10 38_Sheet1" xfId="10544" xr:uid="{00000000-0005-0000-0000-0000BB160000}"/>
    <cellStyle name="Normal 10 39" xfId="365" xr:uid="{00000000-0005-0000-0000-0000BC160000}"/>
    <cellStyle name="Normal 10 39 2" xfId="6171" xr:uid="{00000000-0005-0000-0000-0000BD160000}"/>
    <cellStyle name="Normal 10 39 3" xfId="4066" xr:uid="{00000000-0005-0000-0000-0000BE160000}"/>
    <cellStyle name="Normal 10 39_Sheet1" xfId="10543" xr:uid="{00000000-0005-0000-0000-0000BF160000}"/>
    <cellStyle name="Normal 10 4" xfId="366" xr:uid="{00000000-0005-0000-0000-0000C0160000}"/>
    <cellStyle name="Normal 10 4 2" xfId="6172" xr:uid="{00000000-0005-0000-0000-0000C1160000}"/>
    <cellStyle name="Normal 10 4 3" xfId="4067" xr:uid="{00000000-0005-0000-0000-0000C2160000}"/>
    <cellStyle name="Normal 10 4_Sheet1" xfId="10542" xr:uid="{00000000-0005-0000-0000-0000C3160000}"/>
    <cellStyle name="Normal 10 40" xfId="367" xr:uid="{00000000-0005-0000-0000-0000C4160000}"/>
    <cellStyle name="Normal 10 40 2" xfId="6173" xr:uid="{00000000-0005-0000-0000-0000C5160000}"/>
    <cellStyle name="Normal 10 40 3" xfId="4068" xr:uid="{00000000-0005-0000-0000-0000C6160000}"/>
    <cellStyle name="Normal 10 40_Sheet1" xfId="10541" xr:uid="{00000000-0005-0000-0000-0000C7160000}"/>
    <cellStyle name="Normal 10 41" xfId="368" xr:uid="{00000000-0005-0000-0000-0000C8160000}"/>
    <cellStyle name="Normal 10 41 2" xfId="6174" xr:uid="{00000000-0005-0000-0000-0000C9160000}"/>
    <cellStyle name="Normal 10 41 3" xfId="4069" xr:uid="{00000000-0005-0000-0000-0000CA160000}"/>
    <cellStyle name="Normal 10 41_Sheet1" xfId="10540" xr:uid="{00000000-0005-0000-0000-0000CB160000}"/>
    <cellStyle name="Normal 10 42" xfId="369" xr:uid="{00000000-0005-0000-0000-0000CC160000}"/>
    <cellStyle name="Normal 10 42 2" xfId="6175" xr:uid="{00000000-0005-0000-0000-0000CD160000}"/>
    <cellStyle name="Normal 10 42 3" xfId="4070" xr:uid="{00000000-0005-0000-0000-0000CE160000}"/>
    <cellStyle name="Normal 10 42_Sheet1" xfId="10539" xr:uid="{00000000-0005-0000-0000-0000CF160000}"/>
    <cellStyle name="Normal 10 43" xfId="370" xr:uid="{00000000-0005-0000-0000-0000D0160000}"/>
    <cellStyle name="Normal 10 43 2" xfId="6176" xr:uid="{00000000-0005-0000-0000-0000D1160000}"/>
    <cellStyle name="Normal 10 43 3" xfId="4071" xr:uid="{00000000-0005-0000-0000-0000D2160000}"/>
    <cellStyle name="Normal 10 43_Sheet1" xfId="10538" xr:uid="{00000000-0005-0000-0000-0000D3160000}"/>
    <cellStyle name="Normal 10 44" xfId="371" xr:uid="{00000000-0005-0000-0000-0000D4160000}"/>
    <cellStyle name="Normal 10 44 2" xfId="6177" xr:uid="{00000000-0005-0000-0000-0000D5160000}"/>
    <cellStyle name="Normal 10 44 3" xfId="4072" xr:uid="{00000000-0005-0000-0000-0000D6160000}"/>
    <cellStyle name="Normal 10 44_Sheet1" xfId="10537" xr:uid="{00000000-0005-0000-0000-0000D7160000}"/>
    <cellStyle name="Normal 10 45" xfId="372" xr:uid="{00000000-0005-0000-0000-0000D8160000}"/>
    <cellStyle name="Normal 10 45 2" xfId="6178" xr:uid="{00000000-0005-0000-0000-0000D9160000}"/>
    <cellStyle name="Normal 10 45 3" xfId="4073" xr:uid="{00000000-0005-0000-0000-0000DA160000}"/>
    <cellStyle name="Normal 10 45_Sheet1" xfId="10536" xr:uid="{00000000-0005-0000-0000-0000DB160000}"/>
    <cellStyle name="Normal 10 46" xfId="373" xr:uid="{00000000-0005-0000-0000-0000DC160000}"/>
    <cellStyle name="Normal 10 46 2" xfId="6179" xr:uid="{00000000-0005-0000-0000-0000DD160000}"/>
    <cellStyle name="Normal 10 46 3" xfId="4074" xr:uid="{00000000-0005-0000-0000-0000DE160000}"/>
    <cellStyle name="Normal 10 46_Sheet1" xfId="10535" xr:uid="{00000000-0005-0000-0000-0000DF160000}"/>
    <cellStyle name="Normal 10 47" xfId="374" xr:uid="{00000000-0005-0000-0000-0000E0160000}"/>
    <cellStyle name="Normal 10 47 2" xfId="6180" xr:uid="{00000000-0005-0000-0000-0000E1160000}"/>
    <cellStyle name="Normal 10 47 3" xfId="4075" xr:uid="{00000000-0005-0000-0000-0000E2160000}"/>
    <cellStyle name="Normal 10 47_Sheet1" xfId="10534" xr:uid="{00000000-0005-0000-0000-0000E3160000}"/>
    <cellStyle name="Normal 10 48" xfId="375" xr:uid="{00000000-0005-0000-0000-0000E4160000}"/>
    <cellStyle name="Normal 10 48 2" xfId="6181" xr:uid="{00000000-0005-0000-0000-0000E5160000}"/>
    <cellStyle name="Normal 10 48 3" xfId="4076" xr:uid="{00000000-0005-0000-0000-0000E6160000}"/>
    <cellStyle name="Normal 10 48_Sheet1" xfId="10533" xr:uid="{00000000-0005-0000-0000-0000E7160000}"/>
    <cellStyle name="Normal 10 49" xfId="376" xr:uid="{00000000-0005-0000-0000-0000E8160000}"/>
    <cellStyle name="Normal 10 49 2" xfId="6182" xr:uid="{00000000-0005-0000-0000-0000E9160000}"/>
    <cellStyle name="Normal 10 49 3" xfId="4077" xr:uid="{00000000-0005-0000-0000-0000EA160000}"/>
    <cellStyle name="Normal 10 49_Sheet1" xfId="10532" xr:uid="{00000000-0005-0000-0000-0000EB160000}"/>
    <cellStyle name="Normal 10 5" xfId="377" xr:uid="{00000000-0005-0000-0000-0000EC160000}"/>
    <cellStyle name="Normal 10 5 2" xfId="6183" xr:uid="{00000000-0005-0000-0000-0000ED160000}"/>
    <cellStyle name="Normal 10 5 3" xfId="4078" xr:uid="{00000000-0005-0000-0000-0000EE160000}"/>
    <cellStyle name="Normal 10 5_Sheet1" xfId="10531" xr:uid="{00000000-0005-0000-0000-0000EF160000}"/>
    <cellStyle name="Normal 10 50" xfId="378" xr:uid="{00000000-0005-0000-0000-0000F0160000}"/>
    <cellStyle name="Normal 10 50 2" xfId="6184" xr:uid="{00000000-0005-0000-0000-0000F1160000}"/>
    <cellStyle name="Normal 10 50 3" xfId="4079" xr:uid="{00000000-0005-0000-0000-0000F2160000}"/>
    <cellStyle name="Normal 10 50_Sheet1" xfId="10530" xr:uid="{00000000-0005-0000-0000-0000F3160000}"/>
    <cellStyle name="Normal 10 51" xfId="379" xr:uid="{00000000-0005-0000-0000-0000F4160000}"/>
    <cellStyle name="Normal 10 51 2" xfId="6185" xr:uid="{00000000-0005-0000-0000-0000F5160000}"/>
    <cellStyle name="Normal 10 51 3" xfId="4080" xr:uid="{00000000-0005-0000-0000-0000F6160000}"/>
    <cellStyle name="Normal 10 51_Sheet1" xfId="10529" xr:uid="{00000000-0005-0000-0000-0000F7160000}"/>
    <cellStyle name="Normal 10 52" xfId="380" xr:uid="{00000000-0005-0000-0000-0000F8160000}"/>
    <cellStyle name="Normal 10 52 2" xfId="6186" xr:uid="{00000000-0005-0000-0000-0000F9160000}"/>
    <cellStyle name="Normal 10 52 3" xfId="4081" xr:uid="{00000000-0005-0000-0000-0000FA160000}"/>
    <cellStyle name="Normal 10 52_Sheet1" xfId="10528" xr:uid="{00000000-0005-0000-0000-0000FB160000}"/>
    <cellStyle name="Normal 10 53" xfId="381" xr:uid="{00000000-0005-0000-0000-0000FC160000}"/>
    <cellStyle name="Normal 10 53 2" xfId="6187" xr:uid="{00000000-0005-0000-0000-0000FD160000}"/>
    <cellStyle name="Normal 10 53 3" xfId="4082" xr:uid="{00000000-0005-0000-0000-0000FE160000}"/>
    <cellStyle name="Normal 10 53_Sheet1" xfId="10527" xr:uid="{00000000-0005-0000-0000-0000FF160000}"/>
    <cellStyle name="Normal 10 54" xfId="382" xr:uid="{00000000-0005-0000-0000-000000170000}"/>
    <cellStyle name="Normal 10 54 2" xfId="6188" xr:uid="{00000000-0005-0000-0000-000001170000}"/>
    <cellStyle name="Normal 10 54 3" xfId="4083" xr:uid="{00000000-0005-0000-0000-000002170000}"/>
    <cellStyle name="Normal 10 54_Sheet1" xfId="10526" xr:uid="{00000000-0005-0000-0000-000003170000}"/>
    <cellStyle name="Normal 10 55" xfId="383" xr:uid="{00000000-0005-0000-0000-000004170000}"/>
    <cellStyle name="Normal 10 55 2" xfId="6189" xr:uid="{00000000-0005-0000-0000-000005170000}"/>
    <cellStyle name="Normal 10 55 3" xfId="4084" xr:uid="{00000000-0005-0000-0000-000006170000}"/>
    <cellStyle name="Normal 10 55_Sheet1" xfId="10525" xr:uid="{00000000-0005-0000-0000-000007170000}"/>
    <cellStyle name="Normal 10 56" xfId="384" xr:uid="{00000000-0005-0000-0000-000008170000}"/>
    <cellStyle name="Normal 10 56 2" xfId="6190" xr:uid="{00000000-0005-0000-0000-000009170000}"/>
    <cellStyle name="Normal 10 56 3" xfId="4085" xr:uid="{00000000-0005-0000-0000-00000A170000}"/>
    <cellStyle name="Normal 10 56_Sheet1" xfId="10524" xr:uid="{00000000-0005-0000-0000-00000B170000}"/>
    <cellStyle name="Normal 10 57" xfId="385" xr:uid="{00000000-0005-0000-0000-00000C170000}"/>
    <cellStyle name="Normal 10 57 2" xfId="6191" xr:uid="{00000000-0005-0000-0000-00000D170000}"/>
    <cellStyle name="Normal 10 57 3" xfId="4086" xr:uid="{00000000-0005-0000-0000-00000E170000}"/>
    <cellStyle name="Normal 10 57_Sheet1" xfId="10523" xr:uid="{00000000-0005-0000-0000-00000F170000}"/>
    <cellStyle name="Normal 10 58" xfId="386" xr:uid="{00000000-0005-0000-0000-000010170000}"/>
    <cellStyle name="Normal 10 58 2" xfId="6192" xr:uid="{00000000-0005-0000-0000-000011170000}"/>
    <cellStyle name="Normal 10 58 3" xfId="4087" xr:uid="{00000000-0005-0000-0000-000012170000}"/>
    <cellStyle name="Normal 10 58_Sheet1" xfId="10522" xr:uid="{00000000-0005-0000-0000-000013170000}"/>
    <cellStyle name="Normal 10 59" xfId="387" xr:uid="{00000000-0005-0000-0000-000014170000}"/>
    <cellStyle name="Normal 10 59 2" xfId="6193" xr:uid="{00000000-0005-0000-0000-000015170000}"/>
    <cellStyle name="Normal 10 59 3" xfId="4088" xr:uid="{00000000-0005-0000-0000-000016170000}"/>
    <cellStyle name="Normal 10 59_Sheet1" xfId="10521" xr:uid="{00000000-0005-0000-0000-000017170000}"/>
    <cellStyle name="Normal 10 6" xfId="388" xr:uid="{00000000-0005-0000-0000-000018170000}"/>
    <cellStyle name="Normal 10 6 2" xfId="6194" xr:uid="{00000000-0005-0000-0000-000019170000}"/>
    <cellStyle name="Normal 10 6 3" xfId="4089" xr:uid="{00000000-0005-0000-0000-00001A170000}"/>
    <cellStyle name="Normal 10 6_Sheet1" xfId="10520" xr:uid="{00000000-0005-0000-0000-00001B170000}"/>
    <cellStyle name="Normal 10 60" xfId="389" xr:uid="{00000000-0005-0000-0000-00001C170000}"/>
    <cellStyle name="Normal 10 60 2" xfId="6195" xr:uid="{00000000-0005-0000-0000-00001D170000}"/>
    <cellStyle name="Normal 10 60 3" xfId="4090" xr:uid="{00000000-0005-0000-0000-00001E170000}"/>
    <cellStyle name="Normal 10 60_Sheet1" xfId="10519" xr:uid="{00000000-0005-0000-0000-00001F170000}"/>
    <cellStyle name="Normal 10 61" xfId="390" xr:uid="{00000000-0005-0000-0000-000020170000}"/>
    <cellStyle name="Normal 10 61 2" xfId="6196" xr:uid="{00000000-0005-0000-0000-000021170000}"/>
    <cellStyle name="Normal 10 61 3" xfId="4091" xr:uid="{00000000-0005-0000-0000-000022170000}"/>
    <cellStyle name="Normal 10 61_Sheet1" xfId="10518" xr:uid="{00000000-0005-0000-0000-000023170000}"/>
    <cellStyle name="Normal 10 62" xfId="391" xr:uid="{00000000-0005-0000-0000-000024170000}"/>
    <cellStyle name="Normal 10 62 2" xfId="6197" xr:uid="{00000000-0005-0000-0000-000025170000}"/>
    <cellStyle name="Normal 10 62 3" xfId="4092" xr:uid="{00000000-0005-0000-0000-000026170000}"/>
    <cellStyle name="Normal 10 62_Sheet1" xfId="10517" xr:uid="{00000000-0005-0000-0000-000027170000}"/>
    <cellStyle name="Normal 10 63" xfId="392" xr:uid="{00000000-0005-0000-0000-000028170000}"/>
    <cellStyle name="Normal 10 63 2" xfId="6198" xr:uid="{00000000-0005-0000-0000-000029170000}"/>
    <cellStyle name="Normal 10 63 3" xfId="4093" xr:uid="{00000000-0005-0000-0000-00002A170000}"/>
    <cellStyle name="Normal 10 63_Sheet1" xfId="10516" xr:uid="{00000000-0005-0000-0000-00002B170000}"/>
    <cellStyle name="Normal 10 64" xfId="393" xr:uid="{00000000-0005-0000-0000-00002C170000}"/>
    <cellStyle name="Normal 10 64 2" xfId="6199" xr:uid="{00000000-0005-0000-0000-00002D170000}"/>
    <cellStyle name="Normal 10 64 3" xfId="4094" xr:uid="{00000000-0005-0000-0000-00002E170000}"/>
    <cellStyle name="Normal 10 64_Sheet1" xfId="10515" xr:uid="{00000000-0005-0000-0000-00002F170000}"/>
    <cellStyle name="Normal 10 65" xfId="394" xr:uid="{00000000-0005-0000-0000-000030170000}"/>
    <cellStyle name="Normal 10 65 2" xfId="6200" xr:uid="{00000000-0005-0000-0000-000031170000}"/>
    <cellStyle name="Normal 10 65 3" xfId="4095" xr:uid="{00000000-0005-0000-0000-000032170000}"/>
    <cellStyle name="Normal 10 65_Sheet1" xfId="10514" xr:uid="{00000000-0005-0000-0000-000033170000}"/>
    <cellStyle name="Normal 10 66" xfId="395" xr:uid="{00000000-0005-0000-0000-000034170000}"/>
    <cellStyle name="Normal 10 66 2" xfId="6201" xr:uid="{00000000-0005-0000-0000-000035170000}"/>
    <cellStyle name="Normal 10 66 3" xfId="4096" xr:uid="{00000000-0005-0000-0000-000036170000}"/>
    <cellStyle name="Normal 10 66_Sheet1" xfId="10513" xr:uid="{00000000-0005-0000-0000-000037170000}"/>
    <cellStyle name="Normal 10 67" xfId="396" xr:uid="{00000000-0005-0000-0000-000038170000}"/>
    <cellStyle name="Normal 10 67 2" xfId="6202" xr:uid="{00000000-0005-0000-0000-000039170000}"/>
    <cellStyle name="Normal 10 67 3" xfId="4097" xr:uid="{00000000-0005-0000-0000-00003A170000}"/>
    <cellStyle name="Normal 10 67_Sheet1" xfId="10512" xr:uid="{00000000-0005-0000-0000-00003B170000}"/>
    <cellStyle name="Normal 10 68" xfId="397" xr:uid="{00000000-0005-0000-0000-00003C170000}"/>
    <cellStyle name="Normal 10 68 2" xfId="6203" xr:uid="{00000000-0005-0000-0000-00003D170000}"/>
    <cellStyle name="Normal 10 68 3" xfId="4098" xr:uid="{00000000-0005-0000-0000-00003E170000}"/>
    <cellStyle name="Normal 10 68_Sheet1" xfId="10511" xr:uid="{00000000-0005-0000-0000-00003F170000}"/>
    <cellStyle name="Normal 10 69" xfId="398" xr:uid="{00000000-0005-0000-0000-000040170000}"/>
    <cellStyle name="Normal 10 69 2" xfId="6204" xr:uid="{00000000-0005-0000-0000-000041170000}"/>
    <cellStyle name="Normal 10 69 3" xfId="4099" xr:uid="{00000000-0005-0000-0000-000042170000}"/>
    <cellStyle name="Normal 10 69_Sheet1" xfId="10510" xr:uid="{00000000-0005-0000-0000-000043170000}"/>
    <cellStyle name="Normal 10 7" xfId="399" xr:uid="{00000000-0005-0000-0000-000044170000}"/>
    <cellStyle name="Normal 10 7 2" xfId="6205" xr:uid="{00000000-0005-0000-0000-000045170000}"/>
    <cellStyle name="Normal 10 7 3" xfId="4100" xr:uid="{00000000-0005-0000-0000-000046170000}"/>
    <cellStyle name="Normal 10 7_Sheet1" xfId="10509" xr:uid="{00000000-0005-0000-0000-000047170000}"/>
    <cellStyle name="Normal 10 70" xfId="400" xr:uid="{00000000-0005-0000-0000-000048170000}"/>
    <cellStyle name="Normal 10 70 2" xfId="6206" xr:uid="{00000000-0005-0000-0000-000049170000}"/>
    <cellStyle name="Normal 10 70 3" xfId="4101" xr:uid="{00000000-0005-0000-0000-00004A170000}"/>
    <cellStyle name="Normal 10 70_Sheet1" xfId="10508" xr:uid="{00000000-0005-0000-0000-00004B170000}"/>
    <cellStyle name="Normal 10 71" xfId="401" xr:uid="{00000000-0005-0000-0000-00004C170000}"/>
    <cellStyle name="Normal 10 71 2" xfId="6207" xr:uid="{00000000-0005-0000-0000-00004D170000}"/>
    <cellStyle name="Normal 10 71 3" xfId="4102" xr:uid="{00000000-0005-0000-0000-00004E170000}"/>
    <cellStyle name="Normal 10 71_Sheet1" xfId="10507" xr:uid="{00000000-0005-0000-0000-00004F170000}"/>
    <cellStyle name="Normal 10 72" xfId="402" xr:uid="{00000000-0005-0000-0000-000050170000}"/>
    <cellStyle name="Normal 10 72 2" xfId="6208" xr:uid="{00000000-0005-0000-0000-000051170000}"/>
    <cellStyle name="Normal 10 72 3" xfId="4103" xr:uid="{00000000-0005-0000-0000-000052170000}"/>
    <cellStyle name="Normal 10 72_Sheet1" xfId="10506" xr:uid="{00000000-0005-0000-0000-000053170000}"/>
    <cellStyle name="Normal 10 73" xfId="403" xr:uid="{00000000-0005-0000-0000-000054170000}"/>
    <cellStyle name="Normal 10 73 2" xfId="6209" xr:uid="{00000000-0005-0000-0000-000055170000}"/>
    <cellStyle name="Normal 10 73 3" xfId="4104" xr:uid="{00000000-0005-0000-0000-000056170000}"/>
    <cellStyle name="Normal 10 73_Sheet1" xfId="10505" xr:uid="{00000000-0005-0000-0000-000057170000}"/>
    <cellStyle name="Normal 10 74" xfId="404" xr:uid="{00000000-0005-0000-0000-000058170000}"/>
    <cellStyle name="Normal 10 74 2" xfId="6210" xr:uid="{00000000-0005-0000-0000-000059170000}"/>
    <cellStyle name="Normal 10 74 3" xfId="4105" xr:uid="{00000000-0005-0000-0000-00005A170000}"/>
    <cellStyle name="Normal 10 74_Sheet1" xfId="10504" xr:uid="{00000000-0005-0000-0000-00005B170000}"/>
    <cellStyle name="Normal 10 75" xfId="405" xr:uid="{00000000-0005-0000-0000-00005C170000}"/>
    <cellStyle name="Normal 10 75 2" xfId="6211" xr:uid="{00000000-0005-0000-0000-00005D170000}"/>
    <cellStyle name="Normal 10 75 3" xfId="4106" xr:uid="{00000000-0005-0000-0000-00005E170000}"/>
    <cellStyle name="Normal 10 75_Sheet1" xfId="10503" xr:uid="{00000000-0005-0000-0000-00005F170000}"/>
    <cellStyle name="Normal 10 76" xfId="406" xr:uid="{00000000-0005-0000-0000-000060170000}"/>
    <cellStyle name="Normal 10 76 2" xfId="6212" xr:uid="{00000000-0005-0000-0000-000061170000}"/>
    <cellStyle name="Normal 10 76 3" xfId="4107" xr:uid="{00000000-0005-0000-0000-000062170000}"/>
    <cellStyle name="Normal 10 76_Sheet1" xfId="10502" xr:uid="{00000000-0005-0000-0000-000063170000}"/>
    <cellStyle name="Normal 10 77" xfId="407" xr:uid="{00000000-0005-0000-0000-000064170000}"/>
    <cellStyle name="Normal 10 77 2" xfId="6213" xr:uid="{00000000-0005-0000-0000-000065170000}"/>
    <cellStyle name="Normal 10 77 3" xfId="4108" xr:uid="{00000000-0005-0000-0000-000066170000}"/>
    <cellStyle name="Normal 10 77_Sheet1" xfId="10501" xr:uid="{00000000-0005-0000-0000-000067170000}"/>
    <cellStyle name="Normal 10 78" xfId="408" xr:uid="{00000000-0005-0000-0000-000068170000}"/>
    <cellStyle name="Normal 10 78 2" xfId="6214" xr:uid="{00000000-0005-0000-0000-000069170000}"/>
    <cellStyle name="Normal 10 78 3" xfId="4109" xr:uid="{00000000-0005-0000-0000-00006A170000}"/>
    <cellStyle name="Normal 10 78_Sheet1" xfId="10500" xr:uid="{00000000-0005-0000-0000-00006B170000}"/>
    <cellStyle name="Normal 10 79" xfId="409" xr:uid="{00000000-0005-0000-0000-00006C170000}"/>
    <cellStyle name="Normal 10 79 2" xfId="6215" xr:uid="{00000000-0005-0000-0000-00006D170000}"/>
    <cellStyle name="Normal 10 79 3" xfId="4459" xr:uid="{00000000-0005-0000-0000-00006E170000}"/>
    <cellStyle name="Normal 10 79_Sheet1" xfId="10499" xr:uid="{00000000-0005-0000-0000-00006F170000}"/>
    <cellStyle name="Normal 10 8" xfId="410" xr:uid="{00000000-0005-0000-0000-000070170000}"/>
    <cellStyle name="Normal 10 8 2" xfId="6216" xr:uid="{00000000-0005-0000-0000-000071170000}"/>
    <cellStyle name="Normal 10 8 3" xfId="4110" xr:uid="{00000000-0005-0000-0000-000072170000}"/>
    <cellStyle name="Normal 10 8_Sheet1" xfId="10498" xr:uid="{00000000-0005-0000-0000-000073170000}"/>
    <cellStyle name="Normal 10 80" xfId="411" xr:uid="{00000000-0005-0000-0000-000074170000}"/>
    <cellStyle name="Normal 10 80 2" xfId="6217" xr:uid="{00000000-0005-0000-0000-000075170000}"/>
    <cellStyle name="Normal 10 80 3" xfId="4111" xr:uid="{00000000-0005-0000-0000-000076170000}"/>
    <cellStyle name="Normal 10 80_Sheet1" xfId="10497" xr:uid="{00000000-0005-0000-0000-000077170000}"/>
    <cellStyle name="Normal 10 81" xfId="412" xr:uid="{00000000-0005-0000-0000-000078170000}"/>
    <cellStyle name="Normal 10 81 2" xfId="6218" xr:uid="{00000000-0005-0000-0000-000079170000}"/>
    <cellStyle name="Normal 10 81 3" xfId="4112" xr:uid="{00000000-0005-0000-0000-00007A170000}"/>
    <cellStyle name="Normal 10 81_Sheet1" xfId="10496" xr:uid="{00000000-0005-0000-0000-00007B170000}"/>
    <cellStyle name="Normal 10 82" xfId="413" xr:uid="{00000000-0005-0000-0000-00007C170000}"/>
    <cellStyle name="Normal 10 82 2" xfId="6219" xr:uid="{00000000-0005-0000-0000-00007D170000}"/>
    <cellStyle name="Normal 10 82 3" xfId="3975" xr:uid="{00000000-0005-0000-0000-00007E170000}"/>
    <cellStyle name="Normal 10 82_Sheet1" xfId="10495" xr:uid="{00000000-0005-0000-0000-00007F170000}"/>
    <cellStyle name="Normal 10 83" xfId="414" xr:uid="{00000000-0005-0000-0000-000080170000}"/>
    <cellStyle name="Normal 10 83 2" xfId="6220" xr:uid="{00000000-0005-0000-0000-000081170000}"/>
    <cellStyle name="Normal 10 83 3" xfId="4113" xr:uid="{00000000-0005-0000-0000-000082170000}"/>
    <cellStyle name="Normal 10 83_Sheet1" xfId="10494" xr:uid="{00000000-0005-0000-0000-000083170000}"/>
    <cellStyle name="Normal 10 84" xfId="415" xr:uid="{00000000-0005-0000-0000-000084170000}"/>
    <cellStyle name="Normal 10 84 2" xfId="6221" xr:uid="{00000000-0005-0000-0000-000085170000}"/>
    <cellStyle name="Normal 10 84 3" xfId="4114" xr:uid="{00000000-0005-0000-0000-000086170000}"/>
    <cellStyle name="Normal 10 84_Sheet1" xfId="10493" xr:uid="{00000000-0005-0000-0000-000087170000}"/>
    <cellStyle name="Normal 10 85" xfId="416" xr:uid="{00000000-0005-0000-0000-000088170000}"/>
    <cellStyle name="Normal 10 85 2" xfId="6222" xr:uid="{00000000-0005-0000-0000-000089170000}"/>
    <cellStyle name="Normal 10 85 3" xfId="4115" xr:uid="{00000000-0005-0000-0000-00008A170000}"/>
    <cellStyle name="Normal 10 85_Sheet1" xfId="10492" xr:uid="{00000000-0005-0000-0000-00008B170000}"/>
    <cellStyle name="Normal 10 86" xfId="417" xr:uid="{00000000-0005-0000-0000-00008C170000}"/>
    <cellStyle name="Normal 10 86 2" xfId="6223" xr:uid="{00000000-0005-0000-0000-00008D170000}"/>
    <cellStyle name="Normal 10 86 3" xfId="4116" xr:uid="{00000000-0005-0000-0000-00008E170000}"/>
    <cellStyle name="Normal 10 86_Sheet1" xfId="10491" xr:uid="{00000000-0005-0000-0000-00008F170000}"/>
    <cellStyle name="Normal 10 87" xfId="418" xr:uid="{00000000-0005-0000-0000-000090170000}"/>
    <cellStyle name="Normal 10 87 2" xfId="6224" xr:uid="{00000000-0005-0000-0000-000091170000}"/>
    <cellStyle name="Normal 10 87 3" xfId="4117" xr:uid="{00000000-0005-0000-0000-000092170000}"/>
    <cellStyle name="Normal 10 87_Sheet1" xfId="10490" xr:uid="{00000000-0005-0000-0000-000093170000}"/>
    <cellStyle name="Normal 10 88" xfId="419" xr:uid="{00000000-0005-0000-0000-000094170000}"/>
    <cellStyle name="Normal 10 88 2" xfId="6225" xr:uid="{00000000-0005-0000-0000-000095170000}"/>
    <cellStyle name="Normal 10 88 3" xfId="4118" xr:uid="{00000000-0005-0000-0000-000096170000}"/>
    <cellStyle name="Normal 10 88_Sheet1" xfId="10489" xr:uid="{00000000-0005-0000-0000-000097170000}"/>
    <cellStyle name="Normal 10 89" xfId="420" xr:uid="{00000000-0005-0000-0000-000098170000}"/>
    <cellStyle name="Normal 10 89 2" xfId="6226" xr:uid="{00000000-0005-0000-0000-000099170000}"/>
    <cellStyle name="Normal 10 89 3" xfId="4119" xr:uid="{00000000-0005-0000-0000-00009A170000}"/>
    <cellStyle name="Normal 10 89_Sheet1" xfId="10488" xr:uid="{00000000-0005-0000-0000-00009B170000}"/>
    <cellStyle name="Normal 10 9" xfId="421" xr:uid="{00000000-0005-0000-0000-00009C170000}"/>
    <cellStyle name="Normal 10 9 2" xfId="6227" xr:uid="{00000000-0005-0000-0000-00009D170000}"/>
    <cellStyle name="Normal 10 9 3" xfId="4120" xr:uid="{00000000-0005-0000-0000-00009E170000}"/>
    <cellStyle name="Normal 10 9_Sheet1" xfId="10487" xr:uid="{00000000-0005-0000-0000-00009F170000}"/>
    <cellStyle name="Normal 10 90" xfId="422" xr:uid="{00000000-0005-0000-0000-0000A0170000}"/>
    <cellStyle name="Normal 10 90 2" xfId="6228" xr:uid="{00000000-0005-0000-0000-0000A1170000}"/>
    <cellStyle name="Normal 10 90 3" xfId="4121" xr:uid="{00000000-0005-0000-0000-0000A2170000}"/>
    <cellStyle name="Normal 10 90_Sheet1" xfId="10486" xr:uid="{00000000-0005-0000-0000-0000A3170000}"/>
    <cellStyle name="Normal 10 91" xfId="423" xr:uid="{00000000-0005-0000-0000-0000A4170000}"/>
    <cellStyle name="Normal 10 91 2" xfId="6229" xr:uid="{00000000-0005-0000-0000-0000A5170000}"/>
    <cellStyle name="Normal 10 91 3" xfId="4122" xr:uid="{00000000-0005-0000-0000-0000A6170000}"/>
    <cellStyle name="Normal 10 91_Sheet1" xfId="10485" xr:uid="{00000000-0005-0000-0000-0000A7170000}"/>
    <cellStyle name="Normal 10 92" xfId="424" xr:uid="{00000000-0005-0000-0000-0000A8170000}"/>
    <cellStyle name="Normal 10 92 2" xfId="6230" xr:uid="{00000000-0005-0000-0000-0000A9170000}"/>
    <cellStyle name="Normal 10 92 3" xfId="4123" xr:uid="{00000000-0005-0000-0000-0000AA170000}"/>
    <cellStyle name="Normal 10 92_Sheet1" xfId="10484" xr:uid="{00000000-0005-0000-0000-0000AB170000}"/>
    <cellStyle name="Normal 10 93" xfId="425" xr:uid="{00000000-0005-0000-0000-0000AC170000}"/>
    <cellStyle name="Normal 10 93 2" xfId="6231" xr:uid="{00000000-0005-0000-0000-0000AD170000}"/>
    <cellStyle name="Normal 10 93 3" xfId="4124" xr:uid="{00000000-0005-0000-0000-0000AE170000}"/>
    <cellStyle name="Normal 10 93_Sheet1" xfId="10483" xr:uid="{00000000-0005-0000-0000-0000AF170000}"/>
    <cellStyle name="Normal 10 94" xfId="426" xr:uid="{00000000-0005-0000-0000-0000B0170000}"/>
    <cellStyle name="Normal 10 94 2" xfId="6232" xr:uid="{00000000-0005-0000-0000-0000B1170000}"/>
    <cellStyle name="Normal 10 94 3" xfId="4125" xr:uid="{00000000-0005-0000-0000-0000B2170000}"/>
    <cellStyle name="Normal 10 94_Sheet1" xfId="10482" xr:uid="{00000000-0005-0000-0000-0000B3170000}"/>
    <cellStyle name="Normal 10 95" xfId="427" xr:uid="{00000000-0005-0000-0000-0000B4170000}"/>
    <cellStyle name="Normal 10 95 2" xfId="6233" xr:uid="{00000000-0005-0000-0000-0000B5170000}"/>
    <cellStyle name="Normal 10 95 3" xfId="4126" xr:uid="{00000000-0005-0000-0000-0000B6170000}"/>
    <cellStyle name="Normal 10 95_Sheet1" xfId="10481" xr:uid="{00000000-0005-0000-0000-0000B7170000}"/>
    <cellStyle name="Normal 10 96" xfId="428" xr:uid="{00000000-0005-0000-0000-0000B8170000}"/>
    <cellStyle name="Normal 10 96 2" xfId="6234" xr:uid="{00000000-0005-0000-0000-0000B9170000}"/>
    <cellStyle name="Normal 10 96 3" xfId="4127" xr:uid="{00000000-0005-0000-0000-0000BA170000}"/>
    <cellStyle name="Normal 10 96_Sheet1" xfId="10480" xr:uid="{00000000-0005-0000-0000-0000BB170000}"/>
    <cellStyle name="Normal 10 97" xfId="429" xr:uid="{00000000-0005-0000-0000-0000BC170000}"/>
    <cellStyle name="Normal 10 97 2" xfId="6235" xr:uid="{00000000-0005-0000-0000-0000BD170000}"/>
    <cellStyle name="Normal 10 97 3" xfId="4128" xr:uid="{00000000-0005-0000-0000-0000BE170000}"/>
    <cellStyle name="Normal 10 97_Sheet1" xfId="10479" xr:uid="{00000000-0005-0000-0000-0000BF170000}"/>
    <cellStyle name="Normal 10 98" xfId="430" xr:uid="{00000000-0005-0000-0000-0000C0170000}"/>
    <cellStyle name="Normal 10 98 2" xfId="6236" xr:uid="{00000000-0005-0000-0000-0000C1170000}"/>
    <cellStyle name="Normal 10 98 3" xfId="4129" xr:uid="{00000000-0005-0000-0000-0000C2170000}"/>
    <cellStyle name="Normal 10 98_Sheet1" xfId="10478" xr:uid="{00000000-0005-0000-0000-0000C3170000}"/>
    <cellStyle name="Normal 10 99" xfId="431" xr:uid="{00000000-0005-0000-0000-0000C4170000}"/>
    <cellStyle name="Normal 10 99 2" xfId="6237" xr:uid="{00000000-0005-0000-0000-0000C5170000}"/>
    <cellStyle name="Normal 10 99 3" xfId="4130" xr:uid="{00000000-0005-0000-0000-0000C6170000}"/>
    <cellStyle name="Normal 10 99_Sheet1" xfId="10477" xr:uid="{00000000-0005-0000-0000-0000C7170000}"/>
    <cellStyle name="Normal 10_BoD tables" xfId="5956" xr:uid="{00000000-0005-0000-0000-0000C8170000}"/>
    <cellStyle name="Normal 10_RoaCE (Q4 only)" xfId="13502" xr:uid="{00000000-0005-0000-0000-0000C9170000}"/>
    <cellStyle name="Normal 100" xfId="7448" xr:uid="{00000000-0005-0000-0000-0000CA170000}"/>
    <cellStyle name="Normal 101" xfId="7455" xr:uid="{00000000-0005-0000-0000-0000CB170000}"/>
    <cellStyle name="Normal 102" xfId="7593" xr:uid="{00000000-0005-0000-0000-0000CC170000}"/>
    <cellStyle name="Normal 103" xfId="7618" xr:uid="{00000000-0005-0000-0000-0000CD170000}"/>
    <cellStyle name="Normal 103 2" xfId="7851" xr:uid="{00000000-0005-0000-0000-0000CE170000}"/>
    <cellStyle name="Normal 103_Sheet1" xfId="10476" xr:uid="{00000000-0005-0000-0000-0000CF170000}"/>
    <cellStyle name="Normal 104" xfId="7634" xr:uid="{00000000-0005-0000-0000-0000D0170000}"/>
    <cellStyle name="Normal 104 2" xfId="7855" xr:uid="{00000000-0005-0000-0000-0000D1170000}"/>
    <cellStyle name="Normal 104_Sheet1" xfId="10475" xr:uid="{00000000-0005-0000-0000-0000D2170000}"/>
    <cellStyle name="Normal 105" xfId="7620" xr:uid="{00000000-0005-0000-0000-0000D3170000}"/>
    <cellStyle name="Normal 105 2" xfId="7852" xr:uid="{00000000-0005-0000-0000-0000D4170000}"/>
    <cellStyle name="Normal 105_Sheet1" xfId="10474" xr:uid="{00000000-0005-0000-0000-0000D5170000}"/>
    <cellStyle name="Normal 106" xfId="7631" xr:uid="{00000000-0005-0000-0000-0000D6170000}"/>
    <cellStyle name="Normal 106 2" xfId="7854" xr:uid="{00000000-0005-0000-0000-0000D7170000}"/>
    <cellStyle name="Normal 106_Sheet1" xfId="10473" xr:uid="{00000000-0005-0000-0000-0000D8170000}"/>
    <cellStyle name="Normal 107" xfId="7623" xr:uid="{00000000-0005-0000-0000-0000D9170000}"/>
    <cellStyle name="Normal 107 2" xfId="7853" xr:uid="{00000000-0005-0000-0000-0000DA170000}"/>
    <cellStyle name="Normal 107_Sheet1" xfId="10472" xr:uid="{00000000-0005-0000-0000-0000DB170000}"/>
    <cellStyle name="Normal 108" xfId="7636" xr:uid="{00000000-0005-0000-0000-0000DC170000}"/>
    <cellStyle name="Normal 108 2" xfId="7856" xr:uid="{00000000-0005-0000-0000-0000DD170000}"/>
    <cellStyle name="Normal 108_Sheet1" xfId="10471" xr:uid="{00000000-0005-0000-0000-0000DE170000}"/>
    <cellStyle name="Normal 109" xfId="7641" xr:uid="{00000000-0005-0000-0000-0000DF170000}"/>
    <cellStyle name="Normal 109 2" xfId="7857" xr:uid="{00000000-0005-0000-0000-0000E0170000}"/>
    <cellStyle name="Normal 109_Sheet1" xfId="10470" xr:uid="{00000000-0005-0000-0000-0000E1170000}"/>
    <cellStyle name="Normal 11" xfId="432" xr:uid="{00000000-0005-0000-0000-0000E2170000}"/>
    <cellStyle name="Normal 11 2" xfId="4131" xr:uid="{00000000-0005-0000-0000-0000E3170000}"/>
    <cellStyle name="Normal 11 3" xfId="3856" xr:uid="{00000000-0005-0000-0000-0000E4170000}"/>
    <cellStyle name="Normal 11 4" xfId="13568" xr:uid="{00000000-0005-0000-0000-0000E5170000}"/>
    <cellStyle name="Normal 11_BoD tables" xfId="5958" xr:uid="{00000000-0005-0000-0000-0000E6170000}"/>
    <cellStyle name="Normal 110" xfId="7645" xr:uid="{00000000-0005-0000-0000-0000E7170000}"/>
    <cellStyle name="Normal 110 2" xfId="7858" xr:uid="{00000000-0005-0000-0000-0000E8170000}"/>
    <cellStyle name="Normal 110_Sheet1" xfId="10469" xr:uid="{00000000-0005-0000-0000-0000E9170000}"/>
    <cellStyle name="Normal 111" xfId="7649" xr:uid="{00000000-0005-0000-0000-0000EA170000}"/>
    <cellStyle name="Normal 111 2" xfId="7859" xr:uid="{00000000-0005-0000-0000-0000EB170000}"/>
    <cellStyle name="Normal 111_Sheet1" xfId="10468" xr:uid="{00000000-0005-0000-0000-0000EC170000}"/>
    <cellStyle name="Normal 112" xfId="7653" xr:uid="{00000000-0005-0000-0000-0000ED170000}"/>
    <cellStyle name="Normal 112 2" xfId="7860" xr:uid="{00000000-0005-0000-0000-0000EE170000}"/>
    <cellStyle name="Normal 112_Sheet1" xfId="10467" xr:uid="{00000000-0005-0000-0000-0000EF170000}"/>
    <cellStyle name="Normal 113" xfId="7657" xr:uid="{00000000-0005-0000-0000-0000F0170000}"/>
    <cellStyle name="Normal 113 2" xfId="7861" xr:uid="{00000000-0005-0000-0000-0000F1170000}"/>
    <cellStyle name="Normal 113_Sheet1" xfId="10466" xr:uid="{00000000-0005-0000-0000-0000F2170000}"/>
    <cellStyle name="Normal 114" xfId="7661" xr:uid="{00000000-0005-0000-0000-0000F3170000}"/>
    <cellStyle name="Normal 114 2" xfId="7862" xr:uid="{00000000-0005-0000-0000-0000F4170000}"/>
    <cellStyle name="Normal 114_Sheet1" xfId="10465" xr:uid="{00000000-0005-0000-0000-0000F5170000}"/>
    <cellStyle name="Normal 115" xfId="7665" xr:uid="{00000000-0005-0000-0000-0000F6170000}"/>
    <cellStyle name="Normal 115 2" xfId="7863" xr:uid="{00000000-0005-0000-0000-0000F7170000}"/>
    <cellStyle name="Normal 115_Sheet1" xfId="10464" xr:uid="{00000000-0005-0000-0000-0000F8170000}"/>
    <cellStyle name="Normal 116" xfId="7669" xr:uid="{00000000-0005-0000-0000-0000F9170000}"/>
    <cellStyle name="Normal 116 2" xfId="7864" xr:uid="{00000000-0005-0000-0000-0000FA170000}"/>
    <cellStyle name="Normal 116_Sheet1" xfId="10463" xr:uid="{00000000-0005-0000-0000-0000FB170000}"/>
    <cellStyle name="Normal 117" xfId="7673" xr:uid="{00000000-0005-0000-0000-0000FC170000}"/>
    <cellStyle name="Normal 117 2" xfId="7865" xr:uid="{00000000-0005-0000-0000-0000FD170000}"/>
    <cellStyle name="Normal 117_Sheet1" xfId="10462" xr:uid="{00000000-0005-0000-0000-0000FE170000}"/>
    <cellStyle name="Normal 118" xfId="7677" xr:uid="{00000000-0005-0000-0000-0000FF170000}"/>
    <cellStyle name="Normal 118 2" xfId="7866" xr:uid="{00000000-0005-0000-0000-000000180000}"/>
    <cellStyle name="Normal 118_Sheet1" xfId="10461" xr:uid="{00000000-0005-0000-0000-000001180000}"/>
    <cellStyle name="Normal 119" xfId="7681" xr:uid="{00000000-0005-0000-0000-000002180000}"/>
    <cellStyle name="Normal 119 2" xfId="7867" xr:uid="{00000000-0005-0000-0000-000003180000}"/>
    <cellStyle name="Normal 119_Sheet1" xfId="10460" xr:uid="{00000000-0005-0000-0000-000004180000}"/>
    <cellStyle name="Normal 12" xfId="433" xr:uid="{00000000-0005-0000-0000-000005180000}"/>
    <cellStyle name="Normal 12 2" xfId="4132" xr:uid="{00000000-0005-0000-0000-000006180000}"/>
    <cellStyle name="Normal 12 3" xfId="6238" xr:uid="{00000000-0005-0000-0000-000007180000}"/>
    <cellStyle name="Normal 12 4" xfId="3874" xr:uid="{00000000-0005-0000-0000-000008180000}"/>
    <cellStyle name="Normal 12 5" xfId="13569" xr:uid="{00000000-0005-0000-0000-000009180000}"/>
    <cellStyle name="Normal 12_BoD tables" xfId="5959" xr:uid="{00000000-0005-0000-0000-00000A180000}"/>
    <cellStyle name="Normal 120" xfId="7685" xr:uid="{00000000-0005-0000-0000-00000B180000}"/>
    <cellStyle name="Normal 120 2" xfId="7868" xr:uid="{00000000-0005-0000-0000-00000C180000}"/>
    <cellStyle name="Normal 120_Sheet1" xfId="10459" xr:uid="{00000000-0005-0000-0000-00000D180000}"/>
    <cellStyle name="Normal 121" xfId="7689" xr:uid="{00000000-0005-0000-0000-00000E180000}"/>
    <cellStyle name="Normal 121 2" xfId="7869" xr:uid="{00000000-0005-0000-0000-00000F180000}"/>
    <cellStyle name="Normal 121_Sheet1" xfId="10458" xr:uid="{00000000-0005-0000-0000-000010180000}"/>
    <cellStyle name="Normal 122" xfId="7693" xr:uid="{00000000-0005-0000-0000-000011180000}"/>
    <cellStyle name="Normal 122 2" xfId="7870" xr:uid="{00000000-0005-0000-0000-000012180000}"/>
    <cellStyle name="Normal 122_Sheet1" xfId="10457" xr:uid="{00000000-0005-0000-0000-000013180000}"/>
    <cellStyle name="Normal 123" xfId="7697" xr:uid="{00000000-0005-0000-0000-000014180000}"/>
    <cellStyle name="Normal 123 2" xfId="7871" xr:uid="{00000000-0005-0000-0000-000015180000}"/>
    <cellStyle name="Normal 123_Sheet1" xfId="10456" xr:uid="{00000000-0005-0000-0000-000016180000}"/>
    <cellStyle name="Normal 124" xfId="7701" xr:uid="{00000000-0005-0000-0000-000017180000}"/>
    <cellStyle name="Normal 124 2" xfId="7872" xr:uid="{00000000-0005-0000-0000-000018180000}"/>
    <cellStyle name="Normal 124_Sheet1" xfId="10455" xr:uid="{00000000-0005-0000-0000-000019180000}"/>
    <cellStyle name="Normal 125" xfId="7705" xr:uid="{00000000-0005-0000-0000-00001A180000}"/>
    <cellStyle name="Normal 125 2" xfId="7873" xr:uid="{00000000-0005-0000-0000-00001B180000}"/>
    <cellStyle name="Normal 125_Sheet1" xfId="10454" xr:uid="{00000000-0005-0000-0000-00001C180000}"/>
    <cellStyle name="Normal 126" xfId="7709" xr:uid="{00000000-0005-0000-0000-00001D180000}"/>
    <cellStyle name="Normal 126 2" xfId="7874" xr:uid="{00000000-0005-0000-0000-00001E180000}"/>
    <cellStyle name="Normal 126_Sheet1" xfId="10453" xr:uid="{00000000-0005-0000-0000-00001F180000}"/>
    <cellStyle name="Normal 127" xfId="7713" xr:uid="{00000000-0005-0000-0000-000020180000}"/>
    <cellStyle name="Normal 127 2" xfId="7875" xr:uid="{00000000-0005-0000-0000-000021180000}"/>
    <cellStyle name="Normal 127_Sheet1" xfId="10452" xr:uid="{00000000-0005-0000-0000-000022180000}"/>
    <cellStyle name="Normal 128" xfId="7717" xr:uid="{00000000-0005-0000-0000-000023180000}"/>
    <cellStyle name="Normal 128 2" xfId="7876" xr:uid="{00000000-0005-0000-0000-000024180000}"/>
    <cellStyle name="Normal 128_Sheet1" xfId="10451" xr:uid="{00000000-0005-0000-0000-000025180000}"/>
    <cellStyle name="Normal 129" xfId="7721" xr:uid="{00000000-0005-0000-0000-000026180000}"/>
    <cellStyle name="Normal 129 2" xfId="7877" xr:uid="{00000000-0005-0000-0000-000027180000}"/>
    <cellStyle name="Normal 129_Sheet1" xfId="10450" xr:uid="{00000000-0005-0000-0000-000028180000}"/>
    <cellStyle name="Normal 13" xfId="2839" xr:uid="{00000000-0005-0000-0000-000029180000}"/>
    <cellStyle name="Normal 13 10" xfId="434" xr:uid="{00000000-0005-0000-0000-00002A180000}"/>
    <cellStyle name="Normal 13 10 2" xfId="4134" xr:uid="{00000000-0005-0000-0000-00002B180000}"/>
    <cellStyle name="Normal 13 10 3" xfId="13570" xr:uid="{00000000-0005-0000-0000-00002C180000}"/>
    <cellStyle name="Normal 13 100" xfId="435" xr:uid="{00000000-0005-0000-0000-00002D180000}"/>
    <cellStyle name="Normal 13 100 2" xfId="4135" xr:uid="{00000000-0005-0000-0000-00002E180000}"/>
    <cellStyle name="Normal 13 100 3" xfId="13571" xr:uid="{00000000-0005-0000-0000-00002F180000}"/>
    <cellStyle name="Normal 13 101" xfId="436" xr:uid="{00000000-0005-0000-0000-000030180000}"/>
    <cellStyle name="Normal 13 101 2" xfId="4153" xr:uid="{00000000-0005-0000-0000-000031180000}"/>
    <cellStyle name="Normal 13 101 3" xfId="13572" xr:uid="{00000000-0005-0000-0000-000032180000}"/>
    <cellStyle name="Normal 13 102" xfId="437" xr:uid="{00000000-0005-0000-0000-000033180000}"/>
    <cellStyle name="Normal 13 102 2" xfId="4474" xr:uid="{00000000-0005-0000-0000-000034180000}"/>
    <cellStyle name="Normal 13 102 3" xfId="13573" xr:uid="{00000000-0005-0000-0000-000035180000}"/>
    <cellStyle name="Normal 13 103" xfId="438" xr:uid="{00000000-0005-0000-0000-000036180000}"/>
    <cellStyle name="Normal 13 103 2" xfId="4136" xr:uid="{00000000-0005-0000-0000-000037180000}"/>
    <cellStyle name="Normal 13 103 3" xfId="13574" xr:uid="{00000000-0005-0000-0000-000038180000}"/>
    <cellStyle name="Normal 13 104" xfId="439" xr:uid="{00000000-0005-0000-0000-000039180000}"/>
    <cellStyle name="Normal 13 104 2" xfId="4460" xr:uid="{00000000-0005-0000-0000-00003A180000}"/>
    <cellStyle name="Normal 13 104 3" xfId="13575" xr:uid="{00000000-0005-0000-0000-00003B180000}"/>
    <cellStyle name="Normal 13 105" xfId="440" xr:uid="{00000000-0005-0000-0000-00003C180000}"/>
    <cellStyle name="Normal 13 105 2" xfId="3913" xr:uid="{00000000-0005-0000-0000-00003D180000}"/>
    <cellStyle name="Normal 13 105 3" xfId="13576" xr:uid="{00000000-0005-0000-0000-00003E180000}"/>
    <cellStyle name="Normal 13 106" xfId="441" xr:uid="{00000000-0005-0000-0000-00003F180000}"/>
    <cellStyle name="Normal 13 106 2" xfId="4137" xr:uid="{00000000-0005-0000-0000-000040180000}"/>
    <cellStyle name="Normal 13 106 3" xfId="13577" xr:uid="{00000000-0005-0000-0000-000041180000}"/>
    <cellStyle name="Normal 13 107" xfId="442" xr:uid="{00000000-0005-0000-0000-000042180000}"/>
    <cellStyle name="Normal 13 107 2" xfId="4138" xr:uid="{00000000-0005-0000-0000-000043180000}"/>
    <cellStyle name="Normal 13 107 3" xfId="13578" xr:uid="{00000000-0005-0000-0000-000044180000}"/>
    <cellStyle name="Normal 13 108" xfId="443" xr:uid="{00000000-0005-0000-0000-000045180000}"/>
    <cellStyle name="Normal 13 108 2" xfId="4139" xr:uid="{00000000-0005-0000-0000-000046180000}"/>
    <cellStyle name="Normal 13 108 3" xfId="13579" xr:uid="{00000000-0005-0000-0000-000047180000}"/>
    <cellStyle name="Normal 13 109" xfId="444" xr:uid="{00000000-0005-0000-0000-000048180000}"/>
    <cellStyle name="Normal 13 109 2" xfId="4140" xr:uid="{00000000-0005-0000-0000-000049180000}"/>
    <cellStyle name="Normal 13 109 3" xfId="13580" xr:uid="{00000000-0005-0000-0000-00004A180000}"/>
    <cellStyle name="Normal 13 11" xfId="445" xr:uid="{00000000-0005-0000-0000-00004B180000}"/>
    <cellStyle name="Normal 13 11 2" xfId="4141" xr:uid="{00000000-0005-0000-0000-00004C180000}"/>
    <cellStyle name="Normal 13 11 3" xfId="13581" xr:uid="{00000000-0005-0000-0000-00004D180000}"/>
    <cellStyle name="Normal 13 110" xfId="446" xr:uid="{00000000-0005-0000-0000-00004E180000}"/>
    <cellStyle name="Normal 13 110 2" xfId="4142" xr:uid="{00000000-0005-0000-0000-00004F180000}"/>
    <cellStyle name="Normal 13 110 3" xfId="13582" xr:uid="{00000000-0005-0000-0000-000050180000}"/>
    <cellStyle name="Normal 13 111" xfId="447" xr:uid="{00000000-0005-0000-0000-000051180000}"/>
    <cellStyle name="Normal 13 111 2" xfId="4143" xr:uid="{00000000-0005-0000-0000-000052180000}"/>
    <cellStyle name="Normal 13 111 3" xfId="13583" xr:uid="{00000000-0005-0000-0000-000053180000}"/>
    <cellStyle name="Normal 13 112" xfId="448" xr:uid="{00000000-0005-0000-0000-000054180000}"/>
    <cellStyle name="Normal 13 112 2" xfId="4484" xr:uid="{00000000-0005-0000-0000-000055180000}"/>
    <cellStyle name="Normal 13 112 3" xfId="13584" xr:uid="{00000000-0005-0000-0000-000056180000}"/>
    <cellStyle name="Normal 13 113" xfId="449" xr:uid="{00000000-0005-0000-0000-000057180000}"/>
    <cellStyle name="Normal 13 113 2" xfId="4486" xr:uid="{00000000-0005-0000-0000-000058180000}"/>
    <cellStyle name="Normal 13 113 3" xfId="13585" xr:uid="{00000000-0005-0000-0000-000059180000}"/>
    <cellStyle name="Normal 13 114" xfId="450" xr:uid="{00000000-0005-0000-0000-00005A180000}"/>
    <cellStyle name="Normal 13 114 2" xfId="4144" xr:uid="{00000000-0005-0000-0000-00005B180000}"/>
    <cellStyle name="Normal 13 114 3" xfId="13586" xr:uid="{00000000-0005-0000-0000-00005C180000}"/>
    <cellStyle name="Normal 13 115" xfId="451" xr:uid="{00000000-0005-0000-0000-00005D180000}"/>
    <cellStyle name="Normal 13 115 2" xfId="4145" xr:uid="{00000000-0005-0000-0000-00005E180000}"/>
    <cellStyle name="Normal 13 115 3" xfId="13587" xr:uid="{00000000-0005-0000-0000-00005F180000}"/>
    <cellStyle name="Normal 13 116" xfId="452" xr:uid="{00000000-0005-0000-0000-000060180000}"/>
    <cellStyle name="Normal 13 116 2" xfId="4146" xr:uid="{00000000-0005-0000-0000-000061180000}"/>
    <cellStyle name="Normal 13 116 3" xfId="13588" xr:uid="{00000000-0005-0000-0000-000062180000}"/>
    <cellStyle name="Normal 13 117" xfId="453" xr:uid="{00000000-0005-0000-0000-000063180000}"/>
    <cellStyle name="Normal 13 117 2" xfId="4147" xr:uid="{00000000-0005-0000-0000-000064180000}"/>
    <cellStyle name="Normal 13 117 3" xfId="13589" xr:uid="{00000000-0005-0000-0000-000065180000}"/>
    <cellStyle name="Normal 13 118" xfId="454" xr:uid="{00000000-0005-0000-0000-000066180000}"/>
    <cellStyle name="Normal 13 118 2" xfId="4148" xr:uid="{00000000-0005-0000-0000-000067180000}"/>
    <cellStyle name="Normal 13 118 3" xfId="13590" xr:uid="{00000000-0005-0000-0000-000068180000}"/>
    <cellStyle name="Normal 13 119" xfId="455" xr:uid="{00000000-0005-0000-0000-000069180000}"/>
    <cellStyle name="Normal 13 119 2" xfId="4149" xr:uid="{00000000-0005-0000-0000-00006A180000}"/>
    <cellStyle name="Normal 13 119 3" xfId="13591" xr:uid="{00000000-0005-0000-0000-00006B180000}"/>
    <cellStyle name="Normal 13 12" xfId="456" xr:uid="{00000000-0005-0000-0000-00006C180000}"/>
    <cellStyle name="Normal 13 12 2" xfId="4150" xr:uid="{00000000-0005-0000-0000-00006D180000}"/>
    <cellStyle name="Normal 13 12 3" xfId="13592" xr:uid="{00000000-0005-0000-0000-00006E180000}"/>
    <cellStyle name="Normal 13 120" xfId="457" xr:uid="{00000000-0005-0000-0000-00006F180000}"/>
    <cellStyle name="Normal 13 120 2" xfId="4151" xr:uid="{00000000-0005-0000-0000-000070180000}"/>
    <cellStyle name="Normal 13 120 3" xfId="13593" xr:uid="{00000000-0005-0000-0000-000071180000}"/>
    <cellStyle name="Normal 13 121" xfId="458" xr:uid="{00000000-0005-0000-0000-000072180000}"/>
    <cellStyle name="Normal 13 121 2" xfId="4152" xr:uid="{00000000-0005-0000-0000-000073180000}"/>
    <cellStyle name="Normal 13 121 3" xfId="13594" xr:uid="{00000000-0005-0000-0000-000074180000}"/>
    <cellStyle name="Normal 13 122" xfId="459" xr:uid="{00000000-0005-0000-0000-000075180000}"/>
    <cellStyle name="Normal 13 122 2" xfId="3976" xr:uid="{00000000-0005-0000-0000-000076180000}"/>
    <cellStyle name="Normal 13 122 3" xfId="13595" xr:uid="{00000000-0005-0000-0000-000077180000}"/>
    <cellStyle name="Normal 13 123" xfId="460" xr:uid="{00000000-0005-0000-0000-000078180000}"/>
    <cellStyle name="Normal 13 123 2" xfId="4154" xr:uid="{00000000-0005-0000-0000-000079180000}"/>
    <cellStyle name="Normal 13 123 3" xfId="13596" xr:uid="{00000000-0005-0000-0000-00007A180000}"/>
    <cellStyle name="Normal 13 124" xfId="461" xr:uid="{00000000-0005-0000-0000-00007B180000}"/>
    <cellStyle name="Normal 13 124 2" xfId="4155" xr:uid="{00000000-0005-0000-0000-00007C180000}"/>
    <cellStyle name="Normal 13 124 3" xfId="13597" xr:uid="{00000000-0005-0000-0000-00007D180000}"/>
    <cellStyle name="Normal 13 125" xfId="462" xr:uid="{00000000-0005-0000-0000-00007E180000}"/>
    <cellStyle name="Normal 13 125 2" xfId="4156" xr:uid="{00000000-0005-0000-0000-00007F180000}"/>
    <cellStyle name="Normal 13 125 3" xfId="13598" xr:uid="{00000000-0005-0000-0000-000080180000}"/>
    <cellStyle name="Normal 13 126" xfId="463" xr:uid="{00000000-0005-0000-0000-000081180000}"/>
    <cellStyle name="Normal 13 126 2" xfId="4157" xr:uid="{00000000-0005-0000-0000-000082180000}"/>
    <cellStyle name="Normal 13 126 3" xfId="13599" xr:uid="{00000000-0005-0000-0000-000083180000}"/>
    <cellStyle name="Normal 13 127" xfId="464" xr:uid="{00000000-0005-0000-0000-000084180000}"/>
    <cellStyle name="Normal 13 127 2" xfId="4158" xr:uid="{00000000-0005-0000-0000-000085180000}"/>
    <cellStyle name="Normal 13 127 3" xfId="13600" xr:uid="{00000000-0005-0000-0000-000086180000}"/>
    <cellStyle name="Normal 13 128" xfId="465" xr:uid="{00000000-0005-0000-0000-000087180000}"/>
    <cellStyle name="Normal 13 128 2" xfId="4159" xr:uid="{00000000-0005-0000-0000-000088180000}"/>
    <cellStyle name="Normal 13 128 3" xfId="13601" xr:uid="{00000000-0005-0000-0000-000089180000}"/>
    <cellStyle name="Normal 13 129" xfId="466" xr:uid="{00000000-0005-0000-0000-00008A180000}"/>
    <cellStyle name="Normal 13 129 2" xfId="4160" xr:uid="{00000000-0005-0000-0000-00008B180000}"/>
    <cellStyle name="Normal 13 129 3" xfId="13602" xr:uid="{00000000-0005-0000-0000-00008C180000}"/>
    <cellStyle name="Normal 13 13" xfId="467" xr:uid="{00000000-0005-0000-0000-00008D180000}"/>
    <cellStyle name="Normal 13 13 2" xfId="4161" xr:uid="{00000000-0005-0000-0000-00008E180000}"/>
    <cellStyle name="Normal 13 13 3" xfId="13603" xr:uid="{00000000-0005-0000-0000-00008F180000}"/>
    <cellStyle name="Normal 13 130" xfId="468" xr:uid="{00000000-0005-0000-0000-000090180000}"/>
    <cellStyle name="Normal 13 130 2" xfId="4162" xr:uid="{00000000-0005-0000-0000-000091180000}"/>
    <cellStyle name="Normal 13 130 3" xfId="13604" xr:uid="{00000000-0005-0000-0000-000092180000}"/>
    <cellStyle name="Normal 13 131" xfId="469" xr:uid="{00000000-0005-0000-0000-000093180000}"/>
    <cellStyle name="Normal 13 131 2" xfId="4163" xr:uid="{00000000-0005-0000-0000-000094180000}"/>
    <cellStyle name="Normal 13 131 3" xfId="13605" xr:uid="{00000000-0005-0000-0000-000095180000}"/>
    <cellStyle name="Normal 13 132" xfId="470" xr:uid="{00000000-0005-0000-0000-000096180000}"/>
    <cellStyle name="Normal 13 132 2" xfId="4164" xr:uid="{00000000-0005-0000-0000-000097180000}"/>
    <cellStyle name="Normal 13 132 3" xfId="13606" xr:uid="{00000000-0005-0000-0000-000098180000}"/>
    <cellStyle name="Normal 13 133" xfId="471" xr:uid="{00000000-0005-0000-0000-000099180000}"/>
    <cellStyle name="Normal 13 133 2" xfId="4165" xr:uid="{00000000-0005-0000-0000-00009A180000}"/>
    <cellStyle name="Normal 13 133 3" xfId="13607" xr:uid="{00000000-0005-0000-0000-00009B180000}"/>
    <cellStyle name="Normal 13 134" xfId="472" xr:uid="{00000000-0005-0000-0000-00009C180000}"/>
    <cellStyle name="Normal 13 134 2" xfId="4166" xr:uid="{00000000-0005-0000-0000-00009D180000}"/>
    <cellStyle name="Normal 13 134 3" xfId="13608" xr:uid="{00000000-0005-0000-0000-00009E180000}"/>
    <cellStyle name="Normal 13 135" xfId="473" xr:uid="{00000000-0005-0000-0000-00009F180000}"/>
    <cellStyle name="Normal 13 135 2" xfId="4167" xr:uid="{00000000-0005-0000-0000-0000A0180000}"/>
    <cellStyle name="Normal 13 135 3" xfId="13609" xr:uid="{00000000-0005-0000-0000-0000A1180000}"/>
    <cellStyle name="Normal 13 136" xfId="474" xr:uid="{00000000-0005-0000-0000-0000A2180000}"/>
    <cellStyle name="Normal 13 136 2" xfId="4168" xr:uid="{00000000-0005-0000-0000-0000A3180000}"/>
    <cellStyle name="Normal 13 136 3" xfId="13610" xr:uid="{00000000-0005-0000-0000-0000A4180000}"/>
    <cellStyle name="Normal 13 137" xfId="475" xr:uid="{00000000-0005-0000-0000-0000A5180000}"/>
    <cellStyle name="Normal 13 137 2" xfId="4169" xr:uid="{00000000-0005-0000-0000-0000A6180000}"/>
    <cellStyle name="Normal 13 137 3" xfId="13611" xr:uid="{00000000-0005-0000-0000-0000A7180000}"/>
    <cellStyle name="Normal 13 138" xfId="476" xr:uid="{00000000-0005-0000-0000-0000A8180000}"/>
    <cellStyle name="Normal 13 138 2" xfId="4170" xr:uid="{00000000-0005-0000-0000-0000A9180000}"/>
    <cellStyle name="Normal 13 138 3" xfId="13612" xr:uid="{00000000-0005-0000-0000-0000AA180000}"/>
    <cellStyle name="Normal 13 139" xfId="477" xr:uid="{00000000-0005-0000-0000-0000AB180000}"/>
    <cellStyle name="Normal 13 139 2" xfId="4171" xr:uid="{00000000-0005-0000-0000-0000AC180000}"/>
    <cellStyle name="Normal 13 139 3" xfId="13613" xr:uid="{00000000-0005-0000-0000-0000AD180000}"/>
    <cellStyle name="Normal 13 14" xfId="478" xr:uid="{00000000-0005-0000-0000-0000AE180000}"/>
    <cellStyle name="Normal 13 14 2" xfId="4172" xr:uid="{00000000-0005-0000-0000-0000AF180000}"/>
    <cellStyle name="Normal 13 14 3" xfId="13614" xr:uid="{00000000-0005-0000-0000-0000B0180000}"/>
    <cellStyle name="Normal 13 140" xfId="479" xr:uid="{00000000-0005-0000-0000-0000B1180000}"/>
    <cellStyle name="Normal 13 140 2" xfId="4173" xr:uid="{00000000-0005-0000-0000-0000B2180000}"/>
    <cellStyle name="Normal 13 140 3" xfId="13615" xr:uid="{00000000-0005-0000-0000-0000B3180000}"/>
    <cellStyle name="Normal 13 141" xfId="480" xr:uid="{00000000-0005-0000-0000-0000B4180000}"/>
    <cellStyle name="Normal 13 141 2" xfId="4174" xr:uid="{00000000-0005-0000-0000-0000B5180000}"/>
    <cellStyle name="Normal 13 141 3" xfId="13616" xr:uid="{00000000-0005-0000-0000-0000B6180000}"/>
    <cellStyle name="Normal 13 142" xfId="481" xr:uid="{00000000-0005-0000-0000-0000B7180000}"/>
    <cellStyle name="Normal 13 142 2" xfId="4175" xr:uid="{00000000-0005-0000-0000-0000B8180000}"/>
    <cellStyle name="Normal 13 142 3" xfId="13617" xr:uid="{00000000-0005-0000-0000-0000B9180000}"/>
    <cellStyle name="Normal 13 143" xfId="482" xr:uid="{00000000-0005-0000-0000-0000BA180000}"/>
    <cellStyle name="Normal 13 143 2" xfId="4176" xr:uid="{00000000-0005-0000-0000-0000BB180000}"/>
    <cellStyle name="Normal 13 143 3" xfId="13618" xr:uid="{00000000-0005-0000-0000-0000BC180000}"/>
    <cellStyle name="Normal 13 144" xfId="483" xr:uid="{00000000-0005-0000-0000-0000BD180000}"/>
    <cellStyle name="Normal 13 144 2" xfId="4177" xr:uid="{00000000-0005-0000-0000-0000BE180000}"/>
    <cellStyle name="Normal 13 144 3" xfId="13619" xr:uid="{00000000-0005-0000-0000-0000BF180000}"/>
    <cellStyle name="Normal 13 145" xfId="484" xr:uid="{00000000-0005-0000-0000-0000C0180000}"/>
    <cellStyle name="Normal 13 145 2" xfId="4178" xr:uid="{00000000-0005-0000-0000-0000C1180000}"/>
    <cellStyle name="Normal 13 145 3" xfId="13620" xr:uid="{00000000-0005-0000-0000-0000C2180000}"/>
    <cellStyle name="Normal 13 146" xfId="485" xr:uid="{00000000-0005-0000-0000-0000C3180000}"/>
    <cellStyle name="Normal 13 146 2" xfId="4179" xr:uid="{00000000-0005-0000-0000-0000C4180000}"/>
    <cellStyle name="Normal 13 146 3" xfId="13621" xr:uid="{00000000-0005-0000-0000-0000C5180000}"/>
    <cellStyle name="Normal 13 147" xfId="486" xr:uid="{00000000-0005-0000-0000-0000C6180000}"/>
    <cellStyle name="Normal 13 147 2" xfId="4180" xr:uid="{00000000-0005-0000-0000-0000C7180000}"/>
    <cellStyle name="Normal 13 147 3" xfId="13622" xr:uid="{00000000-0005-0000-0000-0000C8180000}"/>
    <cellStyle name="Normal 13 148" xfId="487" xr:uid="{00000000-0005-0000-0000-0000C9180000}"/>
    <cellStyle name="Normal 13 148 2" xfId="4181" xr:uid="{00000000-0005-0000-0000-0000CA180000}"/>
    <cellStyle name="Normal 13 148 3" xfId="13623" xr:uid="{00000000-0005-0000-0000-0000CB180000}"/>
    <cellStyle name="Normal 13 149" xfId="488" xr:uid="{00000000-0005-0000-0000-0000CC180000}"/>
    <cellStyle name="Normal 13 149 2" xfId="4182" xr:uid="{00000000-0005-0000-0000-0000CD180000}"/>
    <cellStyle name="Normal 13 149 3" xfId="13624" xr:uid="{00000000-0005-0000-0000-0000CE180000}"/>
    <cellStyle name="Normal 13 15" xfId="489" xr:uid="{00000000-0005-0000-0000-0000CF180000}"/>
    <cellStyle name="Normal 13 15 2" xfId="4183" xr:uid="{00000000-0005-0000-0000-0000D0180000}"/>
    <cellStyle name="Normal 13 15 3" xfId="13625" xr:uid="{00000000-0005-0000-0000-0000D1180000}"/>
    <cellStyle name="Normal 13 150" xfId="490" xr:uid="{00000000-0005-0000-0000-0000D2180000}"/>
    <cellStyle name="Normal 13 150 2" xfId="4184" xr:uid="{00000000-0005-0000-0000-0000D3180000}"/>
    <cellStyle name="Normal 13 150 3" xfId="13626" xr:uid="{00000000-0005-0000-0000-0000D4180000}"/>
    <cellStyle name="Normal 13 151" xfId="491" xr:uid="{00000000-0005-0000-0000-0000D5180000}"/>
    <cellStyle name="Normal 13 151 2" xfId="4185" xr:uid="{00000000-0005-0000-0000-0000D6180000}"/>
    <cellStyle name="Normal 13 151 3" xfId="13627" xr:uid="{00000000-0005-0000-0000-0000D7180000}"/>
    <cellStyle name="Normal 13 152" xfId="492" xr:uid="{00000000-0005-0000-0000-0000D8180000}"/>
    <cellStyle name="Normal 13 152 2" xfId="4186" xr:uid="{00000000-0005-0000-0000-0000D9180000}"/>
    <cellStyle name="Normal 13 152 3" xfId="13628" xr:uid="{00000000-0005-0000-0000-0000DA180000}"/>
    <cellStyle name="Normal 13 153" xfId="493" xr:uid="{00000000-0005-0000-0000-0000DB180000}"/>
    <cellStyle name="Normal 13 153 2" xfId="4187" xr:uid="{00000000-0005-0000-0000-0000DC180000}"/>
    <cellStyle name="Normal 13 153 3" xfId="13629" xr:uid="{00000000-0005-0000-0000-0000DD180000}"/>
    <cellStyle name="Normal 13 154" xfId="494" xr:uid="{00000000-0005-0000-0000-0000DE180000}"/>
    <cellStyle name="Normal 13 154 2" xfId="4188" xr:uid="{00000000-0005-0000-0000-0000DF180000}"/>
    <cellStyle name="Normal 13 154 3" xfId="13630" xr:uid="{00000000-0005-0000-0000-0000E0180000}"/>
    <cellStyle name="Normal 13 155" xfId="495" xr:uid="{00000000-0005-0000-0000-0000E1180000}"/>
    <cellStyle name="Normal 13 155 2" xfId="4189" xr:uid="{00000000-0005-0000-0000-0000E2180000}"/>
    <cellStyle name="Normal 13 155 3" xfId="13631" xr:uid="{00000000-0005-0000-0000-0000E3180000}"/>
    <cellStyle name="Normal 13 156" xfId="496" xr:uid="{00000000-0005-0000-0000-0000E4180000}"/>
    <cellStyle name="Normal 13 156 2" xfId="4190" xr:uid="{00000000-0005-0000-0000-0000E5180000}"/>
    <cellStyle name="Normal 13 156 3" xfId="13632" xr:uid="{00000000-0005-0000-0000-0000E6180000}"/>
    <cellStyle name="Normal 13 157" xfId="497" xr:uid="{00000000-0005-0000-0000-0000E7180000}"/>
    <cellStyle name="Normal 13 157 2" xfId="4191" xr:uid="{00000000-0005-0000-0000-0000E8180000}"/>
    <cellStyle name="Normal 13 157 3" xfId="13633" xr:uid="{00000000-0005-0000-0000-0000E9180000}"/>
    <cellStyle name="Normal 13 158" xfId="498" xr:uid="{00000000-0005-0000-0000-0000EA180000}"/>
    <cellStyle name="Normal 13 158 2" xfId="4192" xr:uid="{00000000-0005-0000-0000-0000EB180000}"/>
    <cellStyle name="Normal 13 158 3" xfId="13634" xr:uid="{00000000-0005-0000-0000-0000EC180000}"/>
    <cellStyle name="Normal 13 159" xfId="499" xr:uid="{00000000-0005-0000-0000-0000ED180000}"/>
    <cellStyle name="Normal 13 159 2" xfId="4193" xr:uid="{00000000-0005-0000-0000-0000EE180000}"/>
    <cellStyle name="Normal 13 159 3" xfId="13635" xr:uid="{00000000-0005-0000-0000-0000EF180000}"/>
    <cellStyle name="Normal 13 16" xfId="500" xr:uid="{00000000-0005-0000-0000-0000F0180000}"/>
    <cellStyle name="Normal 13 16 2" xfId="4194" xr:uid="{00000000-0005-0000-0000-0000F1180000}"/>
    <cellStyle name="Normal 13 16 3" xfId="13636" xr:uid="{00000000-0005-0000-0000-0000F2180000}"/>
    <cellStyle name="Normal 13 160" xfId="501" xr:uid="{00000000-0005-0000-0000-0000F3180000}"/>
    <cellStyle name="Normal 13 160 2" xfId="4195" xr:uid="{00000000-0005-0000-0000-0000F4180000}"/>
    <cellStyle name="Normal 13 160 3" xfId="13637" xr:uid="{00000000-0005-0000-0000-0000F5180000}"/>
    <cellStyle name="Normal 13 161" xfId="502" xr:uid="{00000000-0005-0000-0000-0000F6180000}"/>
    <cellStyle name="Normal 13 161 2" xfId="4196" xr:uid="{00000000-0005-0000-0000-0000F7180000}"/>
    <cellStyle name="Normal 13 161 3" xfId="13638" xr:uid="{00000000-0005-0000-0000-0000F8180000}"/>
    <cellStyle name="Normal 13 162" xfId="503" xr:uid="{00000000-0005-0000-0000-0000F9180000}"/>
    <cellStyle name="Normal 13 162 2" xfId="4197" xr:uid="{00000000-0005-0000-0000-0000FA180000}"/>
    <cellStyle name="Normal 13 162 3" xfId="13639" xr:uid="{00000000-0005-0000-0000-0000FB180000}"/>
    <cellStyle name="Normal 13 163" xfId="504" xr:uid="{00000000-0005-0000-0000-0000FC180000}"/>
    <cellStyle name="Normal 13 163 2" xfId="4198" xr:uid="{00000000-0005-0000-0000-0000FD180000}"/>
    <cellStyle name="Normal 13 163 3" xfId="13640" xr:uid="{00000000-0005-0000-0000-0000FE180000}"/>
    <cellStyle name="Normal 13 164" xfId="505" xr:uid="{00000000-0005-0000-0000-0000FF180000}"/>
    <cellStyle name="Normal 13 164 2" xfId="4199" xr:uid="{00000000-0005-0000-0000-000000190000}"/>
    <cellStyle name="Normal 13 164 3" xfId="13641" xr:uid="{00000000-0005-0000-0000-000001190000}"/>
    <cellStyle name="Normal 13 165" xfId="506" xr:uid="{00000000-0005-0000-0000-000002190000}"/>
    <cellStyle name="Normal 13 165 2" xfId="4200" xr:uid="{00000000-0005-0000-0000-000003190000}"/>
    <cellStyle name="Normal 13 165 3" xfId="13642" xr:uid="{00000000-0005-0000-0000-000004190000}"/>
    <cellStyle name="Normal 13 166" xfId="507" xr:uid="{00000000-0005-0000-0000-000005190000}"/>
    <cellStyle name="Normal 13 166 2" xfId="4201" xr:uid="{00000000-0005-0000-0000-000006190000}"/>
    <cellStyle name="Normal 13 166 3" xfId="13643" xr:uid="{00000000-0005-0000-0000-000007190000}"/>
    <cellStyle name="Normal 13 167" xfId="508" xr:uid="{00000000-0005-0000-0000-000008190000}"/>
    <cellStyle name="Normal 13 167 2" xfId="4202" xr:uid="{00000000-0005-0000-0000-000009190000}"/>
    <cellStyle name="Normal 13 167 3" xfId="13644" xr:uid="{00000000-0005-0000-0000-00000A190000}"/>
    <cellStyle name="Normal 13 168" xfId="509" xr:uid="{00000000-0005-0000-0000-00000B190000}"/>
    <cellStyle name="Normal 13 168 2" xfId="4203" xr:uid="{00000000-0005-0000-0000-00000C190000}"/>
    <cellStyle name="Normal 13 168 3" xfId="13645" xr:uid="{00000000-0005-0000-0000-00000D190000}"/>
    <cellStyle name="Normal 13 169" xfId="510" xr:uid="{00000000-0005-0000-0000-00000E190000}"/>
    <cellStyle name="Normal 13 169 2" xfId="4204" xr:uid="{00000000-0005-0000-0000-00000F190000}"/>
    <cellStyle name="Normal 13 169 3" xfId="13646" xr:uid="{00000000-0005-0000-0000-000010190000}"/>
    <cellStyle name="Normal 13 17" xfId="511" xr:uid="{00000000-0005-0000-0000-000011190000}"/>
    <cellStyle name="Normal 13 17 2" xfId="4205" xr:uid="{00000000-0005-0000-0000-000012190000}"/>
    <cellStyle name="Normal 13 17 3" xfId="13647" xr:uid="{00000000-0005-0000-0000-000013190000}"/>
    <cellStyle name="Normal 13 170" xfId="512" xr:uid="{00000000-0005-0000-0000-000014190000}"/>
    <cellStyle name="Normal 13 170 2" xfId="4206" xr:uid="{00000000-0005-0000-0000-000015190000}"/>
    <cellStyle name="Normal 13 170 3" xfId="13648" xr:uid="{00000000-0005-0000-0000-000016190000}"/>
    <cellStyle name="Normal 13 171" xfId="513" xr:uid="{00000000-0005-0000-0000-000017190000}"/>
    <cellStyle name="Normal 13 171 2" xfId="4207" xr:uid="{00000000-0005-0000-0000-000018190000}"/>
    <cellStyle name="Normal 13 171 3" xfId="13649" xr:uid="{00000000-0005-0000-0000-000019190000}"/>
    <cellStyle name="Normal 13 172" xfId="514" xr:uid="{00000000-0005-0000-0000-00001A190000}"/>
    <cellStyle name="Normal 13 172 2" xfId="4208" xr:uid="{00000000-0005-0000-0000-00001B190000}"/>
    <cellStyle name="Normal 13 172 3" xfId="13650" xr:uid="{00000000-0005-0000-0000-00001C190000}"/>
    <cellStyle name="Normal 13 173" xfId="515" xr:uid="{00000000-0005-0000-0000-00001D190000}"/>
    <cellStyle name="Normal 13 173 2" xfId="4209" xr:uid="{00000000-0005-0000-0000-00001E190000}"/>
    <cellStyle name="Normal 13 173 3" xfId="13651" xr:uid="{00000000-0005-0000-0000-00001F190000}"/>
    <cellStyle name="Normal 13 174" xfId="516" xr:uid="{00000000-0005-0000-0000-000020190000}"/>
    <cellStyle name="Normal 13 174 2" xfId="4210" xr:uid="{00000000-0005-0000-0000-000021190000}"/>
    <cellStyle name="Normal 13 174 3" xfId="13652" xr:uid="{00000000-0005-0000-0000-000022190000}"/>
    <cellStyle name="Normal 13 175" xfId="517" xr:uid="{00000000-0005-0000-0000-000023190000}"/>
    <cellStyle name="Normal 13 175 2" xfId="4211" xr:uid="{00000000-0005-0000-0000-000024190000}"/>
    <cellStyle name="Normal 13 175 3" xfId="13653" xr:uid="{00000000-0005-0000-0000-000025190000}"/>
    <cellStyle name="Normal 13 176" xfId="518" xr:uid="{00000000-0005-0000-0000-000026190000}"/>
    <cellStyle name="Normal 13 176 2" xfId="4212" xr:uid="{00000000-0005-0000-0000-000027190000}"/>
    <cellStyle name="Normal 13 176 3" xfId="13654" xr:uid="{00000000-0005-0000-0000-000028190000}"/>
    <cellStyle name="Normal 13 177" xfId="519" xr:uid="{00000000-0005-0000-0000-000029190000}"/>
    <cellStyle name="Normal 13 177 2" xfId="4213" xr:uid="{00000000-0005-0000-0000-00002A190000}"/>
    <cellStyle name="Normal 13 177 3" xfId="13655" xr:uid="{00000000-0005-0000-0000-00002B190000}"/>
    <cellStyle name="Normal 13 178" xfId="520" xr:uid="{00000000-0005-0000-0000-00002C190000}"/>
    <cellStyle name="Normal 13 178 2" xfId="3903" xr:uid="{00000000-0005-0000-0000-00002D190000}"/>
    <cellStyle name="Normal 13 178 3" xfId="13656" xr:uid="{00000000-0005-0000-0000-00002E190000}"/>
    <cellStyle name="Normal 13 179" xfId="521" xr:uid="{00000000-0005-0000-0000-00002F190000}"/>
    <cellStyle name="Normal 13 179 2" xfId="4215" xr:uid="{00000000-0005-0000-0000-000030190000}"/>
    <cellStyle name="Normal 13 179 3" xfId="13657" xr:uid="{00000000-0005-0000-0000-000031190000}"/>
    <cellStyle name="Normal 13 18" xfId="522" xr:uid="{00000000-0005-0000-0000-000032190000}"/>
    <cellStyle name="Normal 13 18 2" xfId="4216" xr:uid="{00000000-0005-0000-0000-000033190000}"/>
    <cellStyle name="Normal 13 18 3" xfId="13658" xr:uid="{00000000-0005-0000-0000-000034190000}"/>
    <cellStyle name="Normal 13 180" xfId="523" xr:uid="{00000000-0005-0000-0000-000035190000}"/>
    <cellStyle name="Normal 13 180 2" xfId="4217" xr:uid="{00000000-0005-0000-0000-000036190000}"/>
    <cellStyle name="Normal 13 180 3" xfId="13659" xr:uid="{00000000-0005-0000-0000-000037190000}"/>
    <cellStyle name="Normal 13 181" xfId="524" xr:uid="{00000000-0005-0000-0000-000038190000}"/>
    <cellStyle name="Normal 13 181 2" xfId="4218" xr:uid="{00000000-0005-0000-0000-000039190000}"/>
    <cellStyle name="Normal 13 181 3" xfId="13660" xr:uid="{00000000-0005-0000-0000-00003A190000}"/>
    <cellStyle name="Normal 13 182" xfId="525" xr:uid="{00000000-0005-0000-0000-00003B190000}"/>
    <cellStyle name="Normal 13 182 2" xfId="4219" xr:uid="{00000000-0005-0000-0000-00003C190000}"/>
    <cellStyle name="Normal 13 182 3" xfId="13661" xr:uid="{00000000-0005-0000-0000-00003D190000}"/>
    <cellStyle name="Normal 13 183" xfId="526" xr:uid="{00000000-0005-0000-0000-00003E190000}"/>
    <cellStyle name="Normal 13 183 2" xfId="3901" xr:uid="{00000000-0005-0000-0000-00003F190000}"/>
    <cellStyle name="Normal 13 183 3" xfId="13662" xr:uid="{00000000-0005-0000-0000-000040190000}"/>
    <cellStyle name="Normal 13 184" xfId="527" xr:uid="{00000000-0005-0000-0000-000041190000}"/>
    <cellStyle name="Normal 13 184 2" xfId="4220" xr:uid="{00000000-0005-0000-0000-000042190000}"/>
    <cellStyle name="Normal 13 184 3" xfId="13663" xr:uid="{00000000-0005-0000-0000-000043190000}"/>
    <cellStyle name="Normal 13 185" xfId="528" xr:uid="{00000000-0005-0000-0000-000044190000}"/>
    <cellStyle name="Normal 13 185 2" xfId="4221" xr:uid="{00000000-0005-0000-0000-000045190000}"/>
    <cellStyle name="Normal 13 185 3" xfId="13664" xr:uid="{00000000-0005-0000-0000-000046190000}"/>
    <cellStyle name="Normal 13 186" xfId="529" xr:uid="{00000000-0005-0000-0000-000047190000}"/>
    <cellStyle name="Normal 13 186 2" xfId="4222" xr:uid="{00000000-0005-0000-0000-000048190000}"/>
    <cellStyle name="Normal 13 186 3" xfId="13665" xr:uid="{00000000-0005-0000-0000-000049190000}"/>
    <cellStyle name="Normal 13 187" xfId="530" xr:uid="{00000000-0005-0000-0000-00004A190000}"/>
    <cellStyle name="Normal 13 187 2" xfId="4485" xr:uid="{00000000-0005-0000-0000-00004B190000}"/>
    <cellStyle name="Normal 13 187 3" xfId="13666" xr:uid="{00000000-0005-0000-0000-00004C190000}"/>
    <cellStyle name="Normal 13 188" xfId="531" xr:uid="{00000000-0005-0000-0000-00004D190000}"/>
    <cellStyle name="Normal 13 188 2" xfId="4223" xr:uid="{00000000-0005-0000-0000-00004E190000}"/>
    <cellStyle name="Normal 13 188 3" xfId="13667" xr:uid="{00000000-0005-0000-0000-00004F190000}"/>
    <cellStyle name="Normal 13 189" xfId="532" xr:uid="{00000000-0005-0000-0000-000050190000}"/>
    <cellStyle name="Normal 13 189 2" xfId="4224" xr:uid="{00000000-0005-0000-0000-000051190000}"/>
    <cellStyle name="Normal 13 189 3" xfId="13668" xr:uid="{00000000-0005-0000-0000-000052190000}"/>
    <cellStyle name="Normal 13 19" xfId="533" xr:uid="{00000000-0005-0000-0000-000053190000}"/>
    <cellStyle name="Normal 13 19 2" xfId="4225" xr:uid="{00000000-0005-0000-0000-000054190000}"/>
    <cellStyle name="Normal 13 19 3" xfId="13669" xr:uid="{00000000-0005-0000-0000-000055190000}"/>
    <cellStyle name="Normal 13 190" xfId="534" xr:uid="{00000000-0005-0000-0000-000056190000}"/>
    <cellStyle name="Normal 13 190 2" xfId="4226" xr:uid="{00000000-0005-0000-0000-000057190000}"/>
    <cellStyle name="Normal 13 190 3" xfId="13670" xr:uid="{00000000-0005-0000-0000-000058190000}"/>
    <cellStyle name="Normal 13 191" xfId="535" xr:uid="{00000000-0005-0000-0000-000059190000}"/>
    <cellStyle name="Normal 13 191 2" xfId="4227" xr:uid="{00000000-0005-0000-0000-00005A190000}"/>
    <cellStyle name="Normal 13 191 3" xfId="13671" xr:uid="{00000000-0005-0000-0000-00005B190000}"/>
    <cellStyle name="Normal 13 192" xfId="536" xr:uid="{00000000-0005-0000-0000-00005C190000}"/>
    <cellStyle name="Normal 13 192 2" xfId="4228" xr:uid="{00000000-0005-0000-0000-00005D190000}"/>
    <cellStyle name="Normal 13 192 3" xfId="13672" xr:uid="{00000000-0005-0000-0000-00005E190000}"/>
    <cellStyle name="Normal 13 193" xfId="537" xr:uid="{00000000-0005-0000-0000-00005F190000}"/>
    <cellStyle name="Normal 13 193 2" xfId="4229" xr:uid="{00000000-0005-0000-0000-000060190000}"/>
    <cellStyle name="Normal 13 193 3" xfId="13673" xr:uid="{00000000-0005-0000-0000-000061190000}"/>
    <cellStyle name="Normal 13 194" xfId="538" xr:uid="{00000000-0005-0000-0000-000062190000}"/>
    <cellStyle name="Normal 13 194 2" xfId="4230" xr:uid="{00000000-0005-0000-0000-000063190000}"/>
    <cellStyle name="Normal 13 194 3" xfId="13674" xr:uid="{00000000-0005-0000-0000-000064190000}"/>
    <cellStyle name="Normal 13 195" xfId="539" xr:uid="{00000000-0005-0000-0000-000065190000}"/>
    <cellStyle name="Normal 13 195 2" xfId="4448" xr:uid="{00000000-0005-0000-0000-000066190000}"/>
    <cellStyle name="Normal 13 195 3" xfId="13675" xr:uid="{00000000-0005-0000-0000-000067190000}"/>
    <cellStyle name="Normal 13 196" xfId="540" xr:uid="{00000000-0005-0000-0000-000068190000}"/>
    <cellStyle name="Normal 13 196 2" xfId="4214" xr:uid="{00000000-0005-0000-0000-000069190000}"/>
    <cellStyle name="Normal 13 196 3" xfId="13676" xr:uid="{00000000-0005-0000-0000-00006A190000}"/>
    <cellStyle name="Normal 13 197" xfId="541" xr:uid="{00000000-0005-0000-0000-00006B190000}"/>
    <cellStyle name="Normal 13 197 2" xfId="4231" xr:uid="{00000000-0005-0000-0000-00006C190000}"/>
    <cellStyle name="Normal 13 197 3" xfId="13677" xr:uid="{00000000-0005-0000-0000-00006D190000}"/>
    <cellStyle name="Normal 13 198" xfId="542" xr:uid="{00000000-0005-0000-0000-00006E190000}"/>
    <cellStyle name="Normal 13 198 2" xfId="4232" xr:uid="{00000000-0005-0000-0000-00006F190000}"/>
    <cellStyle name="Normal 13 198 3" xfId="13678" xr:uid="{00000000-0005-0000-0000-000070190000}"/>
    <cellStyle name="Normal 13 199" xfId="543" xr:uid="{00000000-0005-0000-0000-000071190000}"/>
    <cellStyle name="Normal 13 199 2" xfId="4233" xr:uid="{00000000-0005-0000-0000-000072190000}"/>
    <cellStyle name="Normal 13 199 3" xfId="13679" xr:uid="{00000000-0005-0000-0000-000073190000}"/>
    <cellStyle name="Normal 13 2" xfId="544" xr:uid="{00000000-0005-0000-0000-000074190000}"/>
    <cellStyle name="Normal 13 2 2" xfId="545" xr:uid="{00000000-0005-0000-0000-000075190000}"/>
    <cellStyle name="Normal 13 2 2 2" xfId="4234" xr:uid="{00000000-0005-0000-0000-000076190000}"/>
    <cellStyle name="Normal 13 2 2 3" xfId="13680" xr:uid="{00000000-0005-0000-0000-000077190000}"/>
    <cellStyle name="Normal 13 2 3" xfId="546" xr:uid="{00000000-0005-0000-0000-000078190000}"/>
    <cellStyle name="Normal 13 2 3 2" xfId="4235" xr:uid="{00000000-0005-0000-0000-000079190000}"/>
    <cellStyle name="Normal 13 2 3 3" xfId="13681" xr:uid="{00000000-0005-0000-0000-00007A190000}"/>
    <cellStyle name="Normal 13 2 4" xfId="547" xr:uid="{00000000-0005-0000-0000-00007B190000}"/>
    <cellStyle name="Normal 13 2 4 2" xfId="4236" xr:uid="{00000000-0005-0000-0000-00007C190000}"/>
    <cellStyle name="Normal 13 2 4 3" xfId="13682" xr:uid="{00000000-0005-0000-0000-00007D190000}"/>
    <cellStyle name="Normal 13 2 5" xfId="548" xr:uid="{00000000-0005-0000-0000-00007E190000}"/>
    <cellStyle name="Normal 13 2 5 2" xfId="4237" xr:uid="{00000000-0005-0000-0000-00007F190000}"/>
    <cellStyle name="Normal 13 2 5 3" xfId="13683" xr:uid="{00000000-0005-0000-0000-000080190000}"/>
    <cellStyle name="Normal 13 2 6" xfId="549" xr:uid="{00000000-0005-0000-0000-000081190000}"/>
    <cellStyle name="Normal 13 2 6 2" xfId="550" xr:uid="{00000000-0005-0000-0000-000082190000}"/>
    <cellStyle name="Normal 13 2 6 2 2" xfId="4238" xr:uid="{00000000-0005-0000-0000-000083190000}"/>
    <cellStyle name="Normal 13 2 6 2 3" xfId="13684" xr:uid="{00000000-0005-0000-0000-000084190000}"/>
    <cellStyle name="Normal 13 2 6 3" xfId="551" xr:uid="{00000000-0005-0000-0000-000085190000}"/>
    <cellStyle name="Normal 13 2 6 3 2" xfId="4239" xr:uid="{00000000-0005-0000-0000-000086190000}"/>
    <cellStyle name="Normal 13 2 6 3 3" xfId="13685" xr:uid="{00000000-0005-0000-0000-000087190000}"/>
    <cellStyle name="Normal 13 2 7" xfId="552" xr:uid="{00000000-0005-0000-0000-000088190000}"/>
    <cellStyle name="Normal 13 2 7 2" xfId="4240" xr:uid="{00000000-0005-0000-0000-000089190000}"/>
    <cellStyle name="Normal 13 2 7 3" xfId="13686" xr:uid="{00000000-0005-0000-0000-00008A190000}"/>
    <cellStyle name="Normal 13 2 8" xfId="553" xr:uid="{00000000-0005-0000-0000-00008B190000}"/>
    <cellStyle name="Normal 13 2 8 2" xfId="4241" xr:uid="{00000000-0005-0000-0000-00008C190000}"/>
    <cellStyle name="Normal 13 2 8 3" xfId="13687" xr:uid="{00000000-0005-0000-0000-00008D190000}"/>
    <cellStyle name="Normal 13 2 9" xfId="554" xr:uid="{00000000-0005-0000-0000-00008E190000}"/>
    <cellStyle name="Normal 13 20" xfId="555" xr:uid="{00000000-0005-0000-0000-00008F190000}"/>
    <cellStyle name="Normal 13 20 2" xfId="4242" xr:uid="{00000000-0005-0000-0000-000090190000}"/>
    <cellStyle name="Normal 13 20 3" xfId="13688" xr:uid="{00000000-0005-0000-0000-000091190000}"/>
    <cellStyle name="Normal 13 200" xfId="556" xr:uid="{00000000-0005-0000-0000-000092190000}"/>
    <cellStyle name="Normal 13 200 2" xfId="4243" xr:uid="{00000000-0005-0000-0000-000093190000}"/>
    <cellStyle name="Normal 13 200 3" xfId="13689" xr:uid="{00000000-0005-0000-0000-000094190000}"/>
    <cellStyle name="Normal 13 201" xfId="557" xr:uid="{00000000-0005-0000-0000-000095190000}"/>
    <cellStyle name="Normal 13 201 2" xfId="4244" xr:uid="{00000000-0005-0000-0000-000096190000}"/>
    <cellStyle name="Normal 13 201 3" xfId="13690" xr:uid="{00000000-0005-0000-0000-000097190000}"/>
    <cellStyle name="Normal 13 202" xfId="558" xr:uid="{00000000-0005-0000-0000-000098190000}"/>
    <cellStyle name="Normal 13 202 2" xfId="4245" xr:uid="{00000000-0005-0000-0000-000099190000}"/>
    <cellStyle name="Normal 13 202 3" xfId="13691" xr:uid="{00000000-0005-0000-0000-00009A190000}"/>
    <cellStyle name="Normal 13 203" xfId="559" xr:uid="{00000000-0005-0000-0000-00009B190000}"/>
    <cellStyle name="Normal 13 203 2" xfId="4246" xr:uid="{00000000-0005-0000-0000-00009C190000}"/>
    <cellStyle name="Normal 13 203 3" xfId="13692" xr:uid="{00000000-0005-0000-0000-00009D190000}"/>
    <cellStyle name="Normal 13 204" xfId="560" xr:uid="{00000000-0005-0000-0000-00009E190000}"/>
    <cellStyle name="Normal 13 204 2" xfId="4247" xr:uid="{00000000-0005-0000-0000-00009F190000}"/>
    <cellStyle name="Normal 13 204 3" xfId="13693" xr:uid="{00000000-0005-0000-0000-0000A0190000}"/>
    <cellStyle name="Normal 13 205" xfId="561" xr:uid="{00000000-0005-0000-0000-0000A1190000}"/>
    <cellStyle name="Normal 13 205 2" xfId="4248" xr:uid="{00000000-0005-0000-0000-0000A2190000}"/>
    <cellStyle name="Normal 13 205 3" xfId="13694" xr:uid="{00000000-0005-0000-0000-0000A3190000}"/>
    <cellStyle name="Normal 13 206" xfId="562" xr:uid="{00000000-0005-0000-0000-0000A4190000}"/>
    <cellStyle name="Normal 13 206 2" xfId="4249" xr:uid="{00000000-0005-0000-0000-0000A5190000}"/>
    <cellStyle name="Normal 13 206 3" xfId="13695" xr:uid="{00000000-0005-0000-0000-0000A6190000}"/>
    <cellStyle name="Normal 13 207" xfId="563" xr:uid="{00000000-0005-0000-0000-0000A7190000}"/>
    <cellStyle name="Normal 13 207 2" xfId="4250" xr:uid="{00000000-0005-0000-0000-0000A8190000}"/>
    <cellStyle name="Normal 13 207 3" xfId="13696" xr:uid="{00000000-0005-0000-0000-0000A9190000}"/>
    <cellStyle name="Normal 13 208" xfId="564" xr:uid="{00000000-0005-0000-0000-0000AA190000}"/>
    <cellStyle name="Normal 13 208 2" xfId="4251" xr:uid="{00000000-0005-0000-0000-0000AB190000}"/>
    <cellStyle name="Normal 13 208 3" xfId="13697" xr:uid="{00000000-0005-0000-0000-0000AC190000}"/>
    <cellStyle name="Normal 13 209" xfId="565" xr:uid="{00000000-0005-0000-0000-0000AD190000}"/>
    <cellStyle name="Normal 13 209 2" xfId="4252" xr:uid="{00000000-0005-0000-0000-0000AE190000}"/>
    <cellStyle name="Normal 13 209 3" xfId="13698" xr:uid="{00000000-0005-0000-0000-0000AF190000}"/>
    <cellStyle name="Normal 13 21" xfId="566" xr:uid="{00000000-0005-0000-0000-0000B0190000}"/>
    <cellStyle name="Normal 13 21 2" xfId="4253" xr:uid="{00000000-0005-0000-0000-0000B1190000}"/>
    <cellStyle name="Normal 13 21 3" xfId="13699" xr:uid="{00000000-0005-0000-0000-0000B2190000}"/>
    <cellStyle name="Normal 13 210" xfId="567" xr:uid="{00000000-0005-0000-0000-0000B3190000}"/>
    <cellStyle name="Normal 13 210 2" xfId="3904" xr:uid="{00000000-0005-0000-0000-0000B4190000}"/>
    <cellStyle name="Normal 13 210 3" xfId="13700" xr:uid="{00000000-0005-0000-0000-0000B5190000}"/>
    <cellStyle name="Normal 13 211" xfId="4133" xr:uid="{00000000-0005-0000-0000-0000B6190000}"/>
    <cellStyle name="Normal 13 211 2" xfId="14015" xr:uid="{00000000-0005-0000-0000-0000B7190000}"/>
    <cellStyle name="Normal 13 212" xfId="3862" xr:uid="{00000000-0005-0000-0000-0000B8190000}"/>
    <cellStyle name="Normal 13 213" xfId="13552" xr:uid="{00000000-0005-0000-0000-0000B9190000}"/>
    <cellStyle name="Normal 13 22" xfId="568" xr:uid="{00000000-0005-0000-0000-0000BA190000}"/>
    <cellStyle name="Normal 13 22 2" xfId="4254" xr:uid="{00000000-0005-0000-0000-0000BB190000}"/>
    <cellStyle name="Normal 13 22 3" xfId="13701" xr:uid="{00000000-0005-0000-0000-0000BC190000}"/>
    <cellStyle name="Normal 13 23" xfId="569" xr:uid="{00000000-0005-0000-0000-0000BD190000}"/>
    <cellStyle name="Normal 13 23 2" xfId="4255" xr:uid="{00000000-0005-0000-0000-0000BE190000}"/>
    <cellStyle name="Normal 13 23 3" xfId="13702" xr:uid="{00000000-0005-0000-0000-0000BF190000}"/>
    <cellStyle name="Normal 13 24" xfId="570" xr:uid="{00000000-0005-0000-0000-0000C0190000}"/>
    <cellStyle name="Normal 13 24 2" xfId="4256" xr:uid="{00000000-0005-0000-0000-0000C1190000}"/>
    <cellStyle name="Normal 13 24 3" xfId="13703" xr:uid="{00000000-0005-0000-0000-0000C2190000}"/>
    <cellStyle name="Normal 13 25" xfId="571" xr:uid="{00000000-0005-0000-0000-0000C3190000}"/>
    <cellStyle name="Normal 13 25 2" xfId="4257" xr:uid="{00000000-0005-0000-0000-0000C4190000}"/>
    <cellStyle name="Normal 13 25 3" xfId="13704" xr:uid="{00000000-0005-0000-0000-0000C5190000}"/>
    <cellStyle name="Normal 13 26" xfId="572" xr:uid="{00000000-0005-0000-0000-0000C6190000}"/>
    <cellStyle name="Normal 13 26 2" xfId="4258" xr:uid="{00000000-0005-0000-0000-0000C7190000}"/>
    <cellStyle name="Normal 13 26 3" xfId="13705" xr:uid="{00000000-0005-0000-0000-0000C8190000}"/>
    <cellStyle name="Normal 13 27" xfId="573" xr:uid="{00000000-0005-0000-0000-0000C9190000}"/>
    <cellStyle name="Normal 13 27 2" xfId="4259" xr:uid="{00000000-0005-0000-0000-0000CA190000}"/>
    <cellStyle name="Normal 13 27 3" xfId="13706" xr:uid="{00000000-0005-0000-0000-0000CB190000}"/>
    <cellStyle name="Normal 13 28" xfId="574" xr:uid="{00000000-0005-0000-0000-0000CC190000}"/>
    <cellStyle name="Normal 13 28 2" xfId="3902" xr:uid="{00000000-0005-0000-0000-0000CD190000}"/>
    <cellStyle name="Normal 13 28 3" xfId="13707" xr:uid="{00000000-0005-0000-0000-0000CE190000}"/>
    <cellStyle name="Normal 13 29" xfId="575" xr:uid="{00000000-0005-0000-0000-0000CF190000}"/>
    <cellStyle name="Normal 13 29 2" xfId="4260" xr:uid="{00000000-0005-0000-0000-0000D0190000}"/>
    <cellStyle name="Normal 13 29 3" xfId="13708" xr:uid="{00000000-0005-0000-0000-0000D1190000}"/>
    <cellStyle name="Normal 13 3" xfId="576" xr:uid="{00000000-0005-0000-0000-0000D2190000}"/>
    <cellStyle name="Normal 13 3 2" xfId="577" xr:uid="{00000000-0005-0000-0000-0000D3190000}"/>
    <cellStyle name="Normal 13 3 2 2" xfId="578" xr:uid="{00000000-0005-0000-0000-0000D4190000}"/>
    <cellStyle name="Normal 13 3 2 2 2" xfId="4261" xr:uid="{00000000-0005-0000-0000-0000D5190000}"/>
    <cellStyle name="Normal 13 3 2 2 3" xfId="13709" xr:uid="{00000000-0005-0000-0000-0000D6190000}"/>
    <cellStyle name="Normal 13 3 2 3" xfId="579" xr:uid="{00000000-0005-0000-0000-0000D7190000}"/>
    <cellStyle name="Normal 13 3 2 3 2" xfId="4262" xr:uid="{00000000-0005-0000-0000-0000D8190000}"/>
    <cellStyle name="Normal 13 3 2 3 3" xfId="13710" xr:uid="{00000000-0005-0000-0000-0000D9190000}"/>
    <cellStyle name="Normal 13 3 3" xfId="580" xr:uid="{00000000-0005-0000-0000-0000DA190000}"/>
    <cellStyle name="Normal 13 3 3 2" xfId="4263" xr:uid="{00000000-0005-0000-0000-0000DB190000}"/>
    <cellStyle name="Normal 13 3 3 3" xfId="13711" xr:uid="{00000000-0005-0000-0000-0000DC190000}"/>
    <cellStyle name="Normal 13 3 4" xfId="581" xr:uid="{00000000-0005-0000-0000-0000DD190000}"/>
    <cellStyle name="Normal 13 3 4 2" xfId="4264" xr:uid="{00000000-0005-0000-0000-0000DE190000}"/>
    <cellStyle name="Normal 13 3 4 3" xfId="13712" xr:uid="{00000000-0005-0000-0000-0000DF190000}"/>
    <cellStyle name="Normal 13 3 5" xfId="582" xr:uid="{00000000-0005-0000-0000-0000E0190000}"/>
    <cellStyle name="Normal 13 30" xfId="583" xr:uid="{00000000-0005-0000-0000-0000E1190000}"/>
    <cellStyle name="Normal 13 30 2" xfId="4265" xr:uid="{00000000-0005-0000-0000-0000E2190000}"/>
    <cellStyle name="Normal 13 30 3" xfId="13713" xr:uid="{00000000-0005-0000-0000-0000E3190000}"/>
    <cellStyle name="Normal 13 31" xfId="584" xr:uid="{00000000-0005-0000-0000-0000E4190000}"/>
    <cellStyle name="Normal 13 31 2" xfId="4266" xr:uid="{00000000-0005-0000-0000-0000E5190000}"/>
    <cellStyle name="Normal 13 31 3" xfId="13714" xr:uid="{00000000-0005-0000-0000-0000E6190000}"/>
    <cellStyle name="Normal 13 32" xfId="585" xr:uid="{00000000-0005-0000-0000-0000E7190000}"/>
    <cellStyle name="Normal 13 32 2" xfId="4267" xr:uid="{00000000-0005-0000-0000-0000E8190000}"/>
    <cellStyle name="Normal 13 32 3" xfId="13715" xr:uid="{00000000-0005-0000-0000-0000E9190000}"/>
    <cellStyle name="Normal 13 33" xfId="586" xr:uid="{00000000-0005-0000-0000-0000EA190000}"/>
    <cellStyle name="Normal 13 33 2" xfId="4268" xr:uid="{00000000-0005-0000-0000-0000EB190000}"/>
    <cellStyle name="Normal 13 33 3" xfId="13716" xr:uid="{00000000-0005-0000-0000-0000EC190000}"/>
    <cellStyle name="Normal 13 34" xfId="587" xr:uid="{00000000-0005-0000-0000-0000ED190000}"/>
    <cellStyle name="Normal 13 34 2" xfId="4269" xr:uid="{00000000-0005-0000-0000-0000EE190000}"/>
    <cellStyle name="Normal 13 34 3" xfId="13717" xr:uid="{00000000-0005-0000-0000-0000EF190000}"/>
    <cellStyle name="Normal 13 35" xfId="588" xr:uid="{00000000-0005-0000-0000-0000F0190000}"/>
    <cellStyle name="Normal 13 35 2" xfId="4270" xr:uid="{00000000-0005-0000-0000-0000F1190000}"/>
    <cellStyle name="Normal 13 35 3" xfId="13718" xr:uid="{00000000-0005-0000-0000-0000F2190000}"/>
    <cellStyle name="Normal 13 36" xfId="589" xr:uid="{00000000-0005-0000-0000-0000F3190000}"/>
    <cellStyle name="Normal 13 36 2" xfId="4271" xr:uid="{00000000-0005-0000-0000-0000F4190000}"/>
    <cellStyle name="Normal 13 36 3" xfId="13719" xr:uid="{00000000-0005-0000-0000-0000F5190000}"/>
    <cellStyle name="Normal 13 37" xfId="590" xr:uid="{00000000-0005-0000-0000-0000F6190000}"/>
    <cellStyle name="Normal 13 37 2" xfId="4272" xr:uid="{00000000-0005-0000-0000-0000F7190000}"/>
    <cellStyle name="Normal 13 37 3" xfId="13720" xr:uid="{00000000-0005-0000-0000-0000F8190000}"/>
    <cellStyle name="Normal 13 38" xfId="591" xr:uid="{00000000-0005-0000-0000-0000F9190000}"/>
    <cellStyle name="Normal 13 38 2" xfId="4273" xr:uid="{00000000-0005-0000-0000-0000FA190000}"/>
    <cellStyle name="Normal 13 38 3" xfId="13721" xr:uid="{00000000-0005-0000-0000-0000FB190000}"/>
    <cellStyle name="Normal 13 39" xfId="592" xr:uid="{00000000-0005-0000-0000-0000FC190000}"/>
    <cellStyle name="Normal 13 39 2" xfId="4274" xr:uid="{00000000-0005-0000-0000-0000FD190000}"/>
    <cellStyle name="Normal 13 39 3" xfId="13722" xr:uid="{00000000-0005-0000-0000-0000FE190000}"/>
    <cellStyle name="Normal 13 4" xfId="593" xr:uid="{00000000-0005-0000-0000-0000FF190000}"/>
    <cellStyle name="Normal 13 4 2" xfId="594" xr:uid="{00000000-0005-0000-0000-0000001A0000}"/>
    <cellStyle name="Normal 13 4 2 2" xfId="595" xr:uid="{00000000-0005-0000-0000-0000011A0000}"/>
    <cellStyle name="Normal 13 4 2 2 2" xfId="4275" xr:uid="{00000000-0005-0000-0000-0000021A0000}"/>
    <cellStyle name="Normal 13 4 2 2 3" xfId="13723" xr:uid="{00000000-0005-0000-0000-0000031A0000}"/>
    <cellStyle name="Normal 13 4 2 3" xfId="596" xr:uid="{00000000-0005-0000-0000-0000041A0000}"/>
    <cellStyle name="Normal 13 4 2 3 2" xfId="4276" xr:uid="{00000000-0005-0000-0000-0000051A0000}"/>
    <cellStyle name="Normal 13 4 2 3 3" xfId="13724" xr:uid="{00000000-0005-0000-0000-0000061A0000}"/>
    <cellStyle name="Normal 13 4 3" xfId="597" xr:uid="{00000000-0005-0000-0000-0000071A0000}"/>
    <cellStyle name="Normal 13 4 3 2" xfId="4277" xr:uid="{00000000-0005-0000-0000-0000081A0000}"/>
    <cellStyle name="Normal 13 4 3 3" xfId="13725" xr:uid="{00000000-0005-0000-0000-0000091A0000}"/>
    <cellStyle name="Normal 13 4 4" xfId="598" xr:uid="{00000000-0005-0000-0000-00000A1A0000}"/>
    <cellStyle name="Normal 13 4 4 2" xfId="4278" xr:uid="{00000000-0005-0000-0000-00000B1A0000}"/>
    <cellStyle name="Normal 13 4 4 3" xfId="13726" xr:uid="{00000000-0005-0000-0000-00000C1A0000}"/>
    <cellStyle name="Normal 13 4 5" xfId="599" xr:uid="{00000000-0005-0000-0000-00000D1A0000}"/>
    <cellStyle name="Normal 13 40" xfId="600" xr:uid="{00000000-0005-0000-0000-00000E1A0000}"/>
    <cellStyle name="Normal 13 40 2" xfId="4279" xr:uid="{00000000-0005-0000-0000-00000F1A0000}"/>
    <cellStyle name="Normal 13 40 3" xfId="13727" xr:uid="{00000000-0005-0000-0000-0000101A0000}"/>
    <cellStyle name="Normal 13 41" xfId="601" xr:uid="{00000000-0005-0000-0000-0000111A0000}"/>
    <cellStyle name="Normal 13 41 2" xfId="4280" xr:uid="{00000000-0005-0000-0000-0000121A0000}"/>
    <cellStyle name="Normal 13 41 3" xfId="13728" xr:uid="{00000000-0005-0000-0000-0000131A0000}"/>
    <cellStyle name="Normal 13 42" xfId="602" xr:uid="{00000000-0005-0000-0000-0000141A0000}"/>
    <cellStyle name="Normal 13 42 2" xfId="4281" xr:uid="{00000000-0005-0000-0000-0000151A0000}"/>
    <cellStyle name="Normal 13 42 3" xfId="13729" xr:uid="{00000000-0005-0000-0000-0000161A0000}"/>
    <cellStyle name="Normal 13 43" xfId="603" xr:uid="{00000000-0005-0000-0000-0000171A0000}"/>
    <cellStyle name="Normal 13 43 2" xfId="4282" xr:uid="{00000000-0005-0000-0000-0000181A0000}"/>
    <cellStyle name="Normal 13 43 3" xfId="13730" xr:uid="{00000000-0005-0000-0000-0000191A0000}"/>
    <cellStyle name="Normal 13 44" xfId="604" xr:uid="{00000000-0005-0000-0000-00001A1A0000}"/>
    <cellStyle name="Normal 13 44 2" xfId="4283" xr:uid="{00000000-0005-0000-0000-00001B1A0000}"/>
    <cellStyle name="Normal 13 44 3" xfId="13731" xr:uid="{00000000-0005-0000-0000-00001C1A0000}"/>
    <cellStyle name="Normal 13 45" xfId="605" xr:uid="{00000000-0005-0000-0000-00001D1A0000}"/>
    <cellStyle name="Normal 13 45 2" xfId="4284" xr:uid="{00000000-0005-0000-0000-00001E1A0000}"/>
    <cellStyle name="Normal 13 45 3" xfId="13732" xr:uid="{00000000-0005-0000-0000-00001F1A0000}"/>
    <cellStyle name="Normal 13 46" xfId="606" xr:uid="{00000000-0005-0000-0000-0000201A0000}"/>
    <cellStyle name="Normal 13 46 2" xfId="4285" xr:uid="{00000000-0005-0000-0000-0000211A0000}"/>
    <cellStyle name="Normal 13 46 3" xfId="13733" xr:uid="{00000000-0005-0000-0000-0000221A0000}"/>
    <cellStyle name="Normal 13 47" xfId="607" xr:uid="{00000000-0005-0000-0000-0000231A0000}"/>
    <cellStyle name="Normal 13 47 2" xfId="4286" xr:uid="{00000000-0005-0000-0000-0000241A0000}"/>
    <cellStyle name="Normal 13 47 3" xfId="13734" xr:uid="{00000000-0005-0000-0000-0000251A0000}"/>
    <cellStyle name="Normal 13 48" xfId="608" xr:uid="{00000000-0005-0000-0000-0000261A0000}"/>
    <cellStyle name="Normal 13 48 2" xfId="4287" xr:uid="{00000000-0005-0000-0000-0000271A0000}"/>
    <cellStyle name="Normal 13 48 3" xfId="13735" xr:uid="{00000000-0005-0000-0000-0000281A0000}"/>
    <cellStyle name="Normal 13 49" xfId="609" xr:uid="{00000000-0005-0000-0000-0000291A0000}"/>
    <cellStyle name="Normal 13 49 2" xfId="4288" xr:uid="{00000000-0005-0000-0000-00002A1A0000}"/>
    <cellStyle name="Normal 13 49 3" xfId="13736" xr:uid="{00000000-0005-0000-0000-00002B1A0000}"/>
    <cellStyle name="Normal 13 5" xfId="610" xr:uid="{00000000-0005-0000-0000-00002C1A0000}"/>
    <cellStyle name="Normal 13 5 2" xfId="611" xr:uid="{00000000-0005-0000-0000-00002D1A0000}"/>
    <cellStyle name="Normal 13 5 2 2" xfId="612" xr:uid="{00000000-0005-0000-0000-00002E1A0000}"/>
    <cellStyle name="Normal 13 5 2 2 2" xfId="4289" xr:uid="{00000000-0005-0000-0000-00002F1A0000}"/>
    <cellStyle name="Normal 13 5 2 2 3" xfId="13737" xr:uid="{00000000-0005-0000-0000-0000301A0000}"/>
    <cellStyle name="Normal 13 5 2 3" xfId="613" xr:uid="{00000000-0005-0000-0000-0000311A0000}"/>
    <cellStyle name="Normal 13 5 2 3 2" xfId="4290" xr:uid="{00000000-0005-0000-0000-0000321A0000}"/>
    <cellStyle name="Normal 13 5 2 3 3" xfId="13738" xr:uid="{00000000-0005-0000-0000-0000331A0000}"/>
    <cellStyle name="Normal 13 5 3" xfId="614" xr:uid="{00000000-0005-0000-0000-0000341A0000}"/>
    <cellStyle name="Normal 13 5 3 2" xfId="4291" xr:uid="{00000000-0005-0000-0000-0000351A0000}"/>
    <cellStyle name="Normal 13 5 3 3" xfId="13739" xr:uid="{00000000-0005-0000-0000-0000361A0000}"/>
    <cellStyle name="Normal 13 5 4" xfId="615" xr:uid="{00000000-0005-0000-0000-0000371A0000}"/>
    <cellStyle name="Normal 13 5 4 2" xfId="4292" xr:uid="{00000000-0005-0000-0000-0000381A0000}"/>
    <cellStyle name="Normal 13 5 4 3" xfId="13740" xr:uid="{00000000-0005-0000-0000-0000391A0000}"/>
    <cellStyle name="Normal 13 5 5" xfId="616" xr:uid="{00000000-0005-0000-0000-00003A1A0000}"/>
    <cellStyle name="Normal 13 50" xfId="617" xr:uid="{00000000-0005-0000-0000-00003B1A0000}"/>
    <cellStyle name="Normal 13 50 2" xfId="4293" xr:uid="{00000000-0005-0000-0000-00003C1A0000}"/>
    <cellStyle name="Normal 13 50 3" xfId="13741" xr:uid="{00000000-0005-0000-0000-00003D1A0000}"/>
    <cellStyle name="Normal 13 51" xfId="618" xr:uid="{00000000-0005-0000-0000-00003E1A0000}"/>
    <cellStyle name="Normal 13 51 2" xfId="4294" xr:uid="{00000000-0005-0000-0000-00003F1A0000}"/>
    <cellStyle name="Normal 13 51 3" xfId="13742" xr:uid="{00000000-0005-0000-0000-0000401A0000}"/>
    <cellStyle name="Normal 13 52" xfId="619" xr:uid="{00000000-0005-0000-0000-0000411A0000}"/>
    <cellStyle name="Normal 13 52 2" xfId="4295" xr:uid="{00000000-0005-0000-0000-0000421A0000}"/>
    <cellStyle name="Normal 13 52 3" xfId="13743" xr:uid="{00000000-0005-0000-0000-0000431A0000}"/>
    <cellStyle name="Normal 13 53" xfId="620" xr:uid="{00000000-0005-0000-0000-0000441A0000}"/>
    <cellStyle name="Normal 13 53 2" xfId="4296" xr:uid="{00000000-0005-0000-0000-0000451A0000}"/>
    <cellStyle name="Normal 13 53 3" xfId="13744" xr:uid="{00000000-0005-0000-0000-0000461A0000}"/>
    <cellStyle name="Normal 13 54" xfId="621" xr:uid="{00000000-0005-0000-0000-0000471A0000}"/>
    <cellStyle name="Normal 13 54 2" xfId="4297" xr:uid="{00000000-0005-0000-0000-0000481A0000}"/>
    <cellStyle name="Normal 13 54 3" xfId="13745" xr:uid="{00000000-0005-0000-0000-0000491A0000}"/>
    <cellStyle name="Normal 13 55" xfId="622" xr:uid="{00000000-0005-0000-0000-00004A1A0000}"/>
    <cellStyle name="Normal 13 55 2" xfId="4298" xr:uid="{00000000-0005-0000-0000-00004B1A0000}"/>
    <cellStyle name="Normal 13 55 3" xfId="13746" xr:uid="{00000000-0005-0000-0000-00004C1A0000}"/>
    <cellStyle name="Normal 13 56" xfId="623" xr:uid="{00000000-0005-0000-0000-00004D1A0000}"/>
    <cellStyle name="Normal 13 56 2" xfId="4299" xr:uid="{00000000-0005-0000-0000-00004E1A0000}"/>
    <cellStyle name="Normal 13 56 3" xfId="13747" xr:uid="{00000000-0005-0000-0000-00004F1A0000}"/>
    <cellStyle name="Normal 13 57" xfId="624" xr:uid="{00000000-0005-0000-0000-0000501A0000}"/>
    <cellStyle name="Normal 13 57 2" xfId="4300" xr:uid="{00000000-0005-0000-0000-0000511A0000}"/>
    <cellStyle name="Normal 13 57 3" xfId="13748" xr:uid="{00000000-0005-0000-0000-0000521A0000}"/>
    <cellStyle name="Normal 13 58" xfId="625" xr:uid="{00000000-0005-0000-0000-0000531A0000}"/>
    <cellStyle name="Normal 13 58 2" xfId="4301" xr:uid="{00000000-0005-0000-0000-0000541A0000}"/>
    <cellStyle name="Normal 13 58 3" xfId="13749" xr:uid="{00000000-0005-0000-0000-0000551A0000}"/>
    <cellStyle name="Normal 13 59" xfId="626" xr:uid="{00000000-0005-0000-0000-0000561A0000}"/>
    <cellStyle name="Normal 13 59 2" xfId="4302" xr:uid="{00000000-0005-0000-0000-0000571A0000}"/>
    <cellStyle name="Normal 13 59 3" xfId="13750" xr:uid="{00000000-0005-0000-0000-0000581A0000}"/>
    <cellStyle name="Normal 13 6" xfId="627" xr:uid="{00000000-0005-0000-0000-0000591A0000}"/>
    <cellStyle name="Normal 13 6 2" xfId="628" xr:uid="{00000000-0005-0000-0000-00005A1A0000}"/>
    <cellStyle name="Normal 13 6 2 2" xfId="629" xr:uid="{00000000-0005-0000-0000-00005B1A0000}"/>
    <cellStyle name="Normal 13 6 2 2 2" xfId="4303" xr:uid="{00000000-0005-0000-0000-00005C1A0000}"/>
    <cellStyle name="Normal 13 6 2 2 3" xfId="13751" xr:uid="{00000000-0005-0000-0000-00005D1A0000}"/>
    <cellStyle name="Normal 13 6 2 3" xfId="630" xr:uid="{00000000-0005-0000-0000-00005E1A0000}"/>
    <cellStyle name="Normal 13 6 2 3 2" xfId="4304" xr:uid="{00000000-0005-0000-0000-00005F1A0000}"/>
    <cellStyle name="Normal 13 6 2 3 3" xfId="13752" xr:uid="{00000000-0005-0000-0000-0000601A0000}"/>
    <cellStyle name="Normal 13 6 3" xfId="631" xr:uid="{00000000-0005-0000-0000-0000611A0000}"/>
    <cellStyle name="Normal 13 6 3 2" xfId="4305" xr:uid="{00000000-0005-0000-0000-0000621A0000}"/>
    <cellStyle name="Normal 13 6 3 3" xfId="13753" xr:uid="{00000000-0005-0000-0000-0000631A0000}"/>
    <cellStyle name="Normal 13 6 4" xfId="632" xr:uid="{00000000-0005-0000-0000-0000641A0000}"/>
    <cellStyle name="Normal 13 6 4 2" xfId="4306" xr:uid="{00000000-0005-0000-0000-0000651A0000}"/>
    <cellStyle name="Normal 13 6 4 3" xfId="13754" xr:uid="{00000000-0005-0000-0000-0000661A0000}"/>
    <cellStyle name="Normal 13 6 5" xfId="633" xr:uid="{00000000-0005-0000-0000-0000671A0000}"/>
    <cellStyle name="Normal 13 60" xfId="634" xr:uid="{00000000-0005-0000-0000-0000681A0000}"/>
    <cellStyle name="Normal 13 60 2" xfId="4307" xr:uid="{00000000-0005-0000-0000-0000691A0000}"/>
    <cellStyle name="Normal 13 60 3" xfId="13755" xr:uid="{00000000-0005-0000-0000-00006A1A0000}"/>
    <cellStyle name="Normal 13 61" xfId="635" xr:uid="{00000000-0005-0000-0000-00006B1A0000}"/>
    <cellStyle name="Normal 13 61 2" xfId="4308" xr:uid="{00000000-0005-0000-0000-00006C1A0000}"/>
    <cellStyle name="Normal 13 61 3" xfId="13756" xr:uid="{00000000-0005-0000-0000-00006D1A0000}"/>
    <cellStyle name="Normal 13 62" xfId="636" xr:uid="{00000000-0005-0000-0000-00006E1A0000}"/>
    <cellStyle name="Normal 13 62 2" xfId="4309" xr:uid="{00000000-0005-0000-0000-00006F1A0000}"/>
    <cellStyle name="Normal 13 62 3" xfId="13757" xr:uid="{00000000-0005-0000-0000-0000701A0000}"/>
    <cellStyle name="Normal 13 63" xfId="637" xr:uid="{00000000-0005-0000-0000-0000711A0000}"/>
    <cellStyle name="Normal 13 63 2" xfId="4310" xr:uid="{00000000-0005-0000-0000-0000721A0000}"/>
    <cellStyle name="Normal 13 63 3" xfId="13758" xr:uid="{00000000-0005-0000-0000-0000731A0000}"/>
    <cellStyle name="Normal 13 64" xfId="638" xr:uid="{00000000-0005-0000-0000-0000741A0000}"/>
    <cellStyle name="Normal 13 64 2" xfId="4311" xr:uid="{00000000-0005-0000-0000-0000751A0000}"/>
    <cellStyle name="Normal 13 64 3" xfId="13759" xr:uid="{00000000-0005-0000-0000-0000761A0000}"/>
    <cellStyle name="Normal 13 65" xfId="639" xr:uid="{00000000-0005-0000-0000-0000771A0000}"/>
    <cellStyle name="Normal 13 65 2" xfId="4312" xr:uid="{00000000-0005-0000-0000-0000781A0000}"/>
    <cellStyle name="Normal 13 65 3" xfId="13760" xr:uid="{00000000-0005-0000-0000-0000791A0000}"/>
    <cellStyle name="Normal 13 66" xfId="640" xr:uid="{00000000-0005-0000-0000-00007A1A0000}"/>
    <cellStyle name="Normal 13 66 2" xfId="4313" xr:uid="{00000000-0005-0000-0000-00007B1A0000}"/>
    <cellStyle name="Normal 13 66 3" xfId="13761" xr:uid="{00000000-0005-0000-0000-00007C1A0000}"/>
    <cellStyle name="Normal 13 67" xfId="641" xr:uid="{00000000-0005-0000-0000-00007D1A0000}"/>
    <cellStyle name="Normal 13 67 2" xfId="4314" xr:uid="{00000000-0005-0000-0000-00007E1A0000}"/>
    <cellStyle name="Normal 13 67 3" xfId="13762" xr:uid="{00000000-0005-0000-0000-00007F1A0000}"/>
    <cellStyle name="Normal 13 68" xfId="642" xr:uid="{00000000-0005-0000-0000-0000801A0000}"/>
    <cellStyle name="Normal 13 68 2" xfId="4315" xr:uid="{00000000-0005-0000-0000-0000811A0000}"/>
    <cellStyle name="Normal 13 68 3" xfId="13763" xr:uid="{00000000-0005-0000-0000-0000821A0000}"/>
    <cellStyle name="Normal 13 69" xfId="643" xr:uid="{00000000-0005-0000-0000-0000831A0000}"/>
    <cellStyle name="Normal 13 69 2" xfId="4316" xr:uid="{00000000-0005-0000-0000-0000841A0000}"/>
    <cellStyle name="Normal 13 69 3" xfId="13764" xr:uid="{00000000-0005-0000-0000-0000851A0000}"/>
    <cellStyle name="Normal 13 7" xfId="644" xr:uid="{00000000-0005-0000-0000-0000861A0000}"/>
    <cellStyle name="Normal 13 7 2" xfId="645" xr:uid="{00000000-0005-0000-0000-0000871A0000}"/>
    <cellStyle name="Normal 13 7 2 2" xfId="646" xr:uid="{00000000-0005-0000-0000-0000881A0000}"/>
    <cellStyle name="Normal 13 7 2 2 2" xfId="4317" xr:uid="{00000000-0005-0000-0000-0000891A0000}"/>
    <cellStyle name="Normal 13 7 2 2 3" xfId="13765" xr:uid="{00000000-0005-0000-0000-00008A1A0000}"/>
    <cellStyle name="Normal 13 7 2 3" xfId="647" xr:uid="{00000000-0005-0000-0000-00008B1A0000}"/>
    <cellStyle name="Normal 13 7 2 3 2" xfId="4318" xr:uid="{00000000-0005-0000-0000-00008C1A0000}"/>
    <cellStyle name="Normal 13 7 2 3 3" xfId="13766" xr:uid="{00000000-0005-0000-0000-00008D1A0000}"/>
    <cellStyle name="Normal 13 7 3" xfId="648" xr:uid="{00000000-0005-0000-0000-00008E1A0000}"/>
    <cellStyle name="Normal 13 7 3 2" xfId="4319" xr:uid="{00000000-0005-0000-0000-00008F1A0000}"/>
    <cellStyle name="Normal 13 7 3 3" xfId="13767" xr:uid="{00000000-0005-0000-0000-0000901A0000}"/>
    <cellStyle name="Normal 13 7 4" xfId="649" xr:uid="{00000000-0005-0000-0000-0000911A0000}"/>
    <cellStyle name="Normal 13 7 4 2" xfId="4320" xr:uid="{00000000-0005-0000-0000-0000921A0000}"/>
    <cellStyle name="Normal 13 7 4 3" xfId="13768" xr:uid="{00000000-0005-0000-0000-0000931A0000}"/>
    <cellStyle name="Normal 13 7 5" xfId="650" xr:uid="{00000000-0005-0000-0000-0000941A0000}"/>
    <cellStyle name="Normal 13 70" xfId="651" xr:uid="{00000000-0005-0000-0000-0000951A0000}"/>
    <cellStyle name="Normal 13 70 2" xfId="4321" xr:uid="{00000000-0005-0000-0000-0000961A0000}"/>
    <cellStyle name="Normal 13 70 3" xfId="13769" xr:uid="{00000000-0005-0000-0000-0000971A0000}"/>
    <cellStyle name="Normal 13 71" xfId="652" xr:uid="{00000000-0005-0000-0000-0000981A0000}"/>
    <cellStyle name="Normal 13 71 2" xfId="4322" xr:uid="{00000000-0005-0000-0000-0000991A0000}"/>
    <cellStyle name="Normal 13 71 3" xfId="13770" xr:uid="{00000000-0005-0000-0000-00009A1A0000}"/>
    <cellStyle name="Normal 13 72" xfId="653" xr:uid="{00000000-0005-0000-0000-00009B1A0000}"/>
    <cellStyle name="Normal 13 72 2" xfId="4323" xr:uid="{00000000-0005-0000-0000-00009C1A0000}"/>
    <cellStyle name="Normal 13 72 3" xfId="13771" xr:uid="{00000000-0005-0000-0000-00009D1A0000}"/>
    <cellStyle name="Normal 13 73" xfId="654" xr:uid="{00000000-0005-0000-0000-00009E1A0000}"/>
    <cellStyle name="Normal 13 73 2" xfId="4324" xr:uid="{00000000-0005-0000-0000-00009F1A0000}"/>
    <cellStyle name="Normal 13 73 3" xfId="13772" xr:uid="{00000000-0005-0000-0000-0000A01A0000}"/>
    <cellStyle name="Normal 13 74" xfId="655" xr:uid="{00000000-0005-0000-0000-0000A11A0000}"/>
    <cellStyle name="Normal 13 74 2" xfId="4325" xr:uid="{00000000-0005-0000-0000-0000A21A0000}"/>
    <cellStyle name="Normal 13 74 3" xfId="13773" xr:uid="{00000000-0005-0000-0000-0000A31A0000}"/>
    <cellStyle name="Normal 13 75" xfId="656" xr:uid="{00000000-0005-0000-0000-0000A41A0000}"/>
    <cellStyle name="Normal 13 75 2" xfId="4326" xr:uid="{00000000-0005-0000-0000-0000A51A0000}"/>
    <cellStyle name="Normal 13 75 3" xfId="13774" xr:uid="{00000000-0005-0000-0000-0000A61A0000}"/>
    <cellStyle name="Normal 13 76" xfId="657" xr:uid="{00000000-0005-0000-0000-0000A71A0000}"/>
    <cellStyle name="Normal 13 76 2" xfId="4327" xr:uid="{00000000-0005-0000-0000-0000A81A0000}"/>
    <cellStyle name="Normal 13 76 3" xfId="13775" xr:uid="{00000000-0005-0000-0000-0000A91A0000}"/>
    <cellStyle name="Normal 13 77" xfId="658" xr:uid="{00000000-0005-0000-0000-0000AA1A0000}"/>
    <cellStyle name="Normal 13 77 2" xfId="4328" xr:uid="{00000000-0005-0000-0000-0000AB1A0000}"/>
    <cellStyle name="Normal 13 77 3" xfId="13776" xr:uid="{00000000-0005-0000-0000-0000AC1A0000}"/>
    <cellStyle name="Normal 13 78" xfId="659" xr:uid="{00000000-0005-0000-0000-0000AD1A0000}"/>
    <cellStyle name="Normal 13 78 2" xfId="4329" xr:uid="{00000000-0005-0000-0000-0000AE1A0000}"/>
    <cellStyle name="Normal 13 78 3" xfId="13777" xr:uid="{00000000-0005-0000-0000-0000AF1A0000}"/>
    <cellStyle name="Normal 13 79" xfId="660" xr:uid="{00000000-0005-0000-0000-0000B01A0000}"/>
    <cellStyle name="Normal 13 79 2" xfId="4330" xr:uid="{00000000-0005-0000-0000-0000B11A0000}"/>
    <cellStyle name="Normal 13 79 3" xfId="13778" xr:uid="{00000000-0005-0000-0000-0000B21A0000}"/>
    <cellStyle name="Normal 13 8" xfId="661" xr:uid="{00000000-0005-0000-0000-0000B31A0000}"/>
    <cellStyle name="Normal 13 8 2" xfId="4331" xr:uid="{00000000-0005-0000-0000-0000B41A0000}"/>
    <cellStyle name="Normal 13 8 3" xfId="13779" xr:uid="{00000000-0005-0000-0000-0000B51A0000}"/>
    <cellStyle name="Normal 13 80" xfId="662" xr:uid="{00000000-0005-0000-0000-0000B61A0000}"/>
    <cellStyle name="Normal 13 80 2" xfId="4332" xr:uid="{00000000-0005-0000-0000-0000B71A0000}"/>
    <cellStyle name="Normal 13 80 3" xfId="13780" xr:uid="{00000000-0005-0000-0000-0000B81A0000}"/>
    <cellStyle name="Normal 13 81" xfId="663" xr:uid="{00000000-0005-0000-0000-0000B91A0000}"/>
    <cellStyle name="Normal 13 81 2" xfId="4333" xr:uid="{00000000-0005-0000-0000-0000BA1A0000}"/>
    <cellStyle name="Normal 13 81 3" xfId="13781" xr:uid="{00000000-0005-0000-0000-0000BB1A0000}"/>
    <cellStyle name="Normal 13 82" xfId="664" xr:uid="{00000000-0005-0000-0000-0000BC1A0000}"/>
    <cellStyle name="Normal 13 82 2" xfId="4334" xr:uid="{00000000-0005-0000-0000-0000BD1A0000}"/>
    <cellStyle name="Normal 13 82 3" xfId="13782" xr:uid="{00000000-0005-0000-0000-0000BE1A0000}"/>
    <cellStyle name="Normal 13 83" xfId="665" xr:uid="{00000000-0005-0000-0000-0000BF1A0000}"/>
    <cellStyle name="Normal 13 83 2" xfId="4335" xr:uid="{00000000-0005-0000-0000-0000C01A0000}"/>
    <cellStyle name="Normal 13 83 3" xfId="13783" xr:uid="{00000000-0005-0000-0000-0000C11A0000}"/>
    <cellStyle name="Normal 13 84" xfId="666" xr:uid="{00000000-0005-0000-0000-0000C21A0000}"/>
    <cellStyle name="Normal 13 84 2" xfId="4336" xr:uid="{00000000-0005-0000-0000-0000C31A0000}"/>
    <cellStyle name="Normal 13 84 3" xfId="13784" xr:uid="{00000000-0005-0000-0000-0000C41A0000}"/>
    <cellStyle name="Normal 13 85" xfId="667" xr:uid="{00000000-0005-0000-0000-0000C51A0000}"/>
    <cellStyle name="Normal 13 85 2" xfId="4337" xr:uid="{00000000-0005-0000-0000-0000C61A0000}"/>
    <cellStyle name="Normal 13 85 3" xfId="13785" xr:uid="{00000000-0005-0000-0000-0000C71A0000}"/>
    <cellStyle name="Normal 13 86" xfId="668" xr:uid="{00000000-0005-0000-0000-0000C81A0000}"/>
    <cellStyle name="Normal 13 86 2" xfId="4338" xr:uid="{00000000-0005-0000-0000-0000C91A0000}"/>
    <cellStyle name="Normal 13 86 3" xfId="13786" xr:uid="{00000000-0005-0000-0000-0000CA1A0000}"/>
    <cellStyle name="Normal 13 87" xfId="669" xr:uid="{00000000-0005-0000-0000-0000CB1A0000}"/>
    <cellStyle name="Normal 13 87 2" xfId="4339" xr:uid="{00000000-0005-0000-0000-0000CC1A0000}"/>
    <cellStyle name="Normal 13 87 3" xfId="13787" xr:uid="{00000000-0005-0000-0000-0000CD1A0000}"/>
    <cellStyle name="Normal 13 88" xfId="670" xr:uid="{00000000-0005-0000-0000-0000CE1A0000}"/>
    <cellStyle name="Normal 13 88 2" xfId="4340" xr:uid="{00000000-0005-0000-0000-0000CF1A0000}"/>
    <cellStyle name="Normal 13 88 3" xfId="13788" xr:uid="{00000000-0005-0000-0000-0000D01A0000}"/>
    <cellStyle name="Normal 13 89" xfId="671" xr:uid="{00000000-0005-0000-0000-0000D11A0000}"/>
    <cellStyle name="Normal 13 89 2" xfId="4341" xr:uid="{00000000-0005-0000-0000-0000D21A0000}"/>
    <cellStyle name="Normal 13 89 3" xfId="13789" xr:uid="{00000000-0005-0000-0000-0000D31A0000}"/>
    <cellStyle name="Normal 13 9" xfId="672" xr:uid="{00000000-0005-0000-0000-0000D41A0000}"/>
    <cellStyle name="Normal 13 9 2" xfId="4342" xr:uid="{00000000-0005-0000-0000-0000D51A0000}"/>
    <cellStyle name="Normal 13 9 3" xfId="13790" xr:uid="{00000000-0005-0000-0000-0000D61A0000}"/>
    <cellStyle name="Normal 13 90" xfId="673" xr:uid="{00000000-0005-0000-0000-0000D71A0000}"/>
    <cellStyle name="Normal 13 90 2" xfId="4343" xr:uid="{00000000-0005-0000-0000-0000D81A0000}"/>
    <cellStyle name="Normal 13 90 3" xfId="13791" xr:uid="{00000000-0005-0000-0000-0000D91A0000}"/>
    <cellStyle name="Normal 13 91" xfId="674" xr:uid="{00000000-0005-0000-0000-0000DA1A0000}"/>
    <cellStyle name="Normal 13 91 2" xfId="4344" xr:uid="{00000000-0005-0000-0000-0000DB1A0000}"/>
    <cellStyle name="Normal 13 91 3" xfId="13792" xr:uid="{00000000-0005-0000-0000-0000DC1A0000}"/>
    <cellStyle name="Normal 13 92" xfId="675" xr:uid="{00000000-0005-0000-0000-0000DD1A0000}"/>
    <cellStyle name="Normal 13 92 2" xfId="4345" xr:uid="{00000000-0005-0000-0000-0000DE1A0000}"/>
    <cellStyle name="Normal 13 92 3" xfId="13793" xr:uid="{00000000-0005-0000-0000-0000DF1A0000}"/>
    <cellStyle name="Normal 13 93" xfId="676" xr:uid="{00000000-0005-0000-0000-0000E01A0000}"/>
    <cellStyle name="Normal 13 93 2" xfId="4346" xr:uid="{00000000-0005-0000-0000-0000E11A0000}"/>
    <cellStyle name="Normal 13 93 3" xfId="13794" xr:uid="{00000000-0005-0000-0000-0000E21A0000}"/>
    <cellStyle name="Normal 13 94" xfId="677" xr:uid="{00000000-0005-0000-0000-0000E31A0000}"/>
    <cellStyle name="Normal 13 94 2" xfId="4347" xr:uid="{00000000-0005-0000-0000-0000E41A0000}"/>
    <cellStyle name="Normal 13 94 3" xfId="13795" xr:uid="{00000000-0005-0000-0000-0000E51A0000}"/>
    <cellStyle name="Normal 13 95" xfId="678" xr:uid="{00000000-0005-0000-0000-0000E61A0000}"/>
    <cellStyle name="Normal 13 95 2" xfId="4348" xr:uid="{00000000-0005-0000-0000-0000E71A0000}"/>
    <cellStyle name="Normal 13 95 3" xfId="13796" xr:uid="{00000000-0005-0000-0000-0000E81A0000}"/>
    <cellStyle name="Normal 13 96" xfId="679" xr:uid="{00000000-0005-0000-0000-0000E91A0000}"/>
    <cellStyle name="Normal 13 96 2" xfId="4349" xr:uid="{00000000-0005-0000-0000-0000EA1A0000}"/>
    <cellStyle name="Normal 13 96 3" xfId="13797" xr:uid="{00000000-0005-0000-0000-0000EB1A0000}"/>
    <cellStyle name="Normal 13 97" xfId="680" xr:uid="{00000000-0005-0000-0000-0000EC1A0000}"/>
    <cellStyle name="Normal 13 97 2" xfId="4350" xr:uid="{00000000-0005-0000-0000-0000ED1A0000}"/>
    <cellStyle name="Normal 13 97 3" xfId="13798" xr:uid="{00000000-0005-0000-0000-0000EE1A0000}"/>
    <cellStyle name="Normal 13 98" xfId="681" xr:uid="{00000000-0005-0000-0000-0000EF1A0000}"/>
    <cellStyle name="Normal 13 98 2" xfId="4351" xr:uid="{00000000-0005-0000-0000-0000F01A0000}"/>
    <cellStyle name="Normal 13 98 3" xfId="13799" xr:uid="{00000000-0005-0000-0000-0000F11A0000}"/>
    <cellStyle name="Normal 13 99" xfId="682" xr:uid="{00000000-0005-0000-0000-0000F21A0000}"/>
    <cellStyle name="Normal 13 99 2" xfId="4352" xr:uid="{00000000-0005-0000-0000-0000F31A0000}"/>
    <cellStyle name="Normal 13 99 3" xfId="13800" xr:uid="{00000000-0005-0000-0000-0000F41A0000}"/>
    <cellStyle name="Normal 13_BoD tables" xfId="5960" xr:uid="{00000000-0005-0000-0000-0000F51A0000}"/>
    <cellStyle name="Normal 130" xfId="7725" xr:uid="{00000000-0005-0000-0000-0000F61A0000}"/>
    <cellStyle name="Normal 130 2" xfId="7878" xr:uid="{00000000-0005-0000-0000-0000F71A0000}"/>
    <cellStyle name="Normal 130_Sheet1" xfId="10449" xr:uid="{00000000-0005-0000-0000-0000F81A0000}"/>
    <cellStyle name="Normal 131" xfId="7729" xr:uid="{00000000-0005-0000-0000-0000F91A0000}"/>
    <cellStyle name="Normal 131 2" xfId="7880" xr:uid="{00000000-0005-0000-0000-0000FA1A0000}"/>
    <cellStyle name="Normal 131_Sheet1" xfId="10448" xr:uid="{00000000-0005-0000-0000-0000FB1A0000}"/>
    <cellStyle name="Normal 132" xfId="7733" xr:uid="{00000000-0005-0000-0000-0000FC1A0000}"/>
    <cellStyle name="Normal 132 2" xfId="7881" xr:uid="{00000000-0005-0000-0000-0000FD1A0000}"/>
    <cellStyle name="Normal 132_Sheet1" xfId="10447" xr:uid="{00000000-0005-0000-0000-0000FE1A0000}"/>
    <cellStyle name="Normal 133" xfId="7737" xr:uid="{00000000-0005-0000-0000-0000FF1A0000}"/>
    <cellStyle name="Normal 133 2" xfId="7882" xr:uid="{00000000-0005-0000-0000-0000001B0000}"/>
    <cellStyle name="Normal 133_Sheet1" xfId="10446" xr:uid="{00000000-0005-0000-0000-0000011B0000}"/>
    <cellStyle name="Normal 134" xfId="7741" xr:uid="{00000000-0005-0000-0000-0000021B0000}"/>
    <cellStyle name="Normal 134 2" xfId="7883" xr:uid="{00000000-0005-0000-0000-0000031B0000}"/>
    <cellStyle name="Normal 134_Sheet1" xfId="10445" xr:uid="{00000000-0005-0000-0000-0000041B0000}"/>
    <cellStyle name="Normal 135" xfId="7745" xr:uid="{00000000-0005-0000-0000-0000051B0000}"/>
    <cellStyle name="Normal 135 2" xfId="7884" xr:uid="{00000000-0005-0000-0000-0000061B0000}"/>
    <cellStyle name="Normal 135_Sheet1" xfId="10444" xr:uid="{00000000-0005-0000-0000-0000071B0000}"/>
    <cellStyle name="Normal 136" xfId="7749" xr:uid="{00000000-0005-0000-0000-0000081B0000}"/>
    <cellStyle name="Normal 136 2" xfId="7885" xr:uid="{00000000-0005-0000-0000-0000091B0000}"/>
    <cellStyle name="Normal 136_Sheet1" xfId="10443" xr:uid="{00000000-0005-0000-0000-00000A1B0000}"/>
    <cellStyle name="Normal 137" xfId="7753" xr:uid="{00000000-0005-0000-0000-00000B1B0000}"/>
    <cellStyle name="Normal 137 2" xfId="7886" xr:uid="{00000000-0005-0000-0000-00000C1B0000}"/>
    <cellStyle name="Normal 137_Sheet1" xfId="10442" xr:uid="{00000000-0005-0000-0000-00000D1B0000}"/>
    <cellStyle name="Normal 138" xfId="7757" xr:uid="{00000000-0005-0000-0000-00000E1B0000}"/>
    <cellStyle name="Normal 138 2" xfId="7887" xr:uid="{00000000-0005-0000-0000-00000F1B0000}"/>
    <cellStyle name="Normal 138_Sheet1" xfId="10441" xr:uid="{00000000-0005-0000-0000-0000101B0000}"/>
    <cellStyle name="Normal 139" xfId="7761" xr:uid="{00000000-0005-0000-0000-0000111B0000}"/>
    <cellStyle name="Normal 139 2" xfId="7888" xr:uid="{00000000-0005-0000-0000-0000121B0000}"/>
    <cellStyle name="Normal 139_Sheet1" xfId="10440" xr:uid="{00000000-0005-0000-0000-0000131B0000}"/>
    <cellStyle name="Normal 14" xfId="2841" xr:uid="{00000000-0005-0000-0000-0000141B0000}"/>
    <cellStyle name="Normal 14 10" xfId="683" xr:uid="{00000000-0005-0000-0000-0000151B0000}"/>
    <cellStyle name="Normal 14 10 2" xfId="6240" xr:uid="{00000000-0005-0000-0000-0000161B0000}"/>
    <cellStyle name="Normal 14 10 3" xfId="4353" xr:uid="{00000000-0005-0000-0000-0000171B0000}"/>
    <cellStyle name="Normal 14 10_Sheet1" xfId="10439" xr:uid="{00000000-0005-0000-0000-0000181B0000}"/>
    <cellStyle name="Normal 14 100" xfId="684" xr:uid="{00000000-0005-0000-0000-0000191B0000}"/>
    <cellStyle name="Normal 14 100 2" xfId="6241" xr:uid="{00000000-0005-0000-0000-00001A1B0000}"/>
    <cellStyle name="Normal 14 100 3" xfId="4354" xr:uid="{00000000-0005-0000-0000-00001B1B0000}"/>
    <cellStyle name="Normal 14 100_Sheet1" xfId="10438" xr:uid="{00000000-0005-0000-0000-00001C1B0000}"/>
    <cellStyle name="Normal 14 101" xfId="685" xr:uid="{00000000-0005-0000-0000-00001D1B0000}"/>
    <cellStyle name="Normal 14 101 2" xfId="6242" xr:uid="{00000000-0005-0000-0000-00001E1B0000}"/>
    <cellStyle name="Normal 14 101 3" xfId="4355" xr:uid="{00000000-0005-0000-0000-00001F1B0000}"/>
    <cellStyle name="Normal 14 101_Sheet1" xfId="10437" xr:uid="{00000000-0005-0000-0000-0000201B0000}"/>
    <cellStyle name="Normal 14 102" xfId="686" xr:uid="{00000000-0005-0000-0000-0000211B0000}"/>
    <cellStyle name="Normal 14 102 2" xfId="6243" xr:uid="{00000000-0005-0000-0000-0000221B0000}"/>
    <cellStyle name="Normal 14 102 3" xfId="4356" xr:uid="{00000000-0005-0000-0000-0000231B0000}"/>
    <cellStyle name="Normal 14 102_Sheet1" xfId="10436" xr:uid="{00000000-0005-0000-0000-0000241B0000}"/>
    <cellStyle name="Normal 14 103" xfId="687" xr:uid="{00000000-0005-0000-0000-0000251B0000}"/>
    <cellStyle name="Normal 14 103 2" xfId="6244" xr:uid="{00000000-0005-0000-0000-0000261B0000}"/>
    <cellStyle name="Normal 14 103 3" xfId="4357" xr:uid="{00000000-0005-0000-0000-0000271B0000}"/>
    <cellStyle name="Normal 14 103_Sheet1" xfId="10435" xr:uid="{00000000-0005-0000-0000-0000281B0000}"/>
    <cellStyle name="Normal 14 104" xfId="688" xr:uid="{00000000-0005-0000-0000-0000291B0000}"/>
    <cellStyle name="Normal 14 104 2" xfId="6245" xr:uid="{00000000-0005-0000-0000-00002A1B0000}"/>
    <cellStyle name="Normal 14 104 3" xfId="4358" xr:uid="{00000000-0005-0000-0000-00002B1B0000}"/>
    <cellStyle name="Normal 14 104_Sheet1" xfId="10434" xr:uid="{00000000-0005-0000-0000-00002C1B0000}"/>
    <cellStyle name="Normal 14 105" xfId="689" xr:uid="{00000000-0005-0000-0000-00002D1B0000}"/>
    <cellStyle name="Normal 14 105 2" xfId="6246" xr:uid="{00000000-0005-0000-0000-00002E1B0000}"/>
    <cellStyle name="Normal 14 105 3" xfId="4359" xr:uid="{00000000-0005-0000-0000-00002F1B0000}"/>
    <cellStyle name="Normal 14 105_Sheet1" xfId="10433" xr:uid="{00000000-0005-0000-0000-0000301B0000}"/>
    <cellStyle name="Normal 14 106" xfId="690" xr:uid="{00000000-0005-0000-0000-0000311B0000}"/>
    <cellStyle name="Normal 14 106 2" xfId="6247" xr:uid="{00000000-0005-0000-0000-0000321B0000}"/>
    <cellStyle name="Normal 14 106 3" xfId="4360" xr:uid="{00000000-0005-0000-0000-0000331B0000}"/>
    <cellStyle name="Normal 14 106_Sheet1" xfId="10432" xr:uid="{00000000-0005-0000-0000-0000341B0000}"/>
    <cellStyle name="Normal 14 107" xfId="691" xr:uid="{00000000-0005-0000-0000-0000351B0000}"/>
    <cellStyle name="Normal 14 107 2" xfId="6248" xr:uid="{00000000-0005-0000-0000-0000361B0000}"/>
    <cellStyle name="Normal 14 107 3" xfId="4361" xr:uid="{00000000-0005-0000-0000-0000371B0000}"/>
    <cellStyle name="Normal 14 107_Sheet1" xfId="10431" xr:uid="{00000000-0005-0000-0000-0000381B0000}"/>
    <cellStyle name="Normal 14 108" xfId="692" xr:uid="{00000000-0005-0000-0000-0000391B0000}"/>
    <cellStyle name="Normal 14 108 2" xfId="6249" xr:uid="{00000000-0005-0000-0000-00003A1B0000}"/>
    <cellStyle name="Normal 14 108 3" xfId="4362" xr:uid="{00000000-0005-0000-0000-00003B1B0000}"/>
    <cellStyle name="Normal 14 108_Sheet1" xfId="10430" xr:uid="{00000000-0005-0000-0000-00003C1B0000}"/>
    <cellStyle name="Normal 14 109" xfId="693" xr:uid="{00000000-0005-0000-0000-00003D1B0000}"/>
    <cellStyle name="Normal 14 109 2" xfId="6250" xr:uid="{00000000-0005-0000-0000-00003E1B0000}"/>
    <cellStyle name="Normal 14 109 3" xfId="4363" xr:uid="{00000000-0005-0000-0000-00003F1B0000}"/>
    <cellStyle name="Normal 14 109_Sheet1" xfId="10429" xr:uid="{00000000-0005-0000-0000-0000401B0000}"/>
    <cellStyle name="Normal 14 11" xfId="694" xr:uid="{00000000-0005-0000-0000-0000411B0000}"/>
    <cellStyle name="Normal 14 11 2" xfId="6251" xr:uid="{00000000-0005-0000-0000-0000421B0000}"/>
    <cellStyle name="Normal 14 11 3" xfId="4364" xr:uid="{00000000-0005-0000-0000-0000431B0000}"/>
    <cellStyle name="Normal 14 11_Sheet1" xfId="10428" xr:uid="{00000000-0005-0000-0000-0000441B0000}"/>
    <cellStyle name="Normal 14 110" xfId="695" xr:uid="{00000000-0005-0000-0000-0000451B0000}"/>
    <cellStyle name="Normal 14 110 2" xfId="6252" xr:uid="{00000000-0005-0000-0000-0000461B0000}"/>
    <cellStyle name="Normal 14 110 3" xfId="4365" xr:uid="{00000000-0005-0000-0000-0000471B0000}"/>
    <cellStyle name="Normal 14 110_Sheet1" xfId="10427" xr:uid="{00000000-0005-0000-0000-0000481B0000}"/>
    <cellStyle name="Normal 14 111" xfId="696" xr:uid="{00000000-0005-0000-0000-0000491B0000}"/>
    <cellStyle name="Normal 14 111 2" xfId="6253" xr:uid="{00000000-0005-0000-0000-00004A1B0000}"/>
    <cellStyle name="Normal 14 111 3" xfId="4366" xr:uid="{00000000-0005-0000-0000-00004B1B0000}"/>
    <cellStyle name="Normal 14 111_Sheet1" xfId="10426" xr:uid="{00000000-0005-0000-0000-00004C1B0000}"/>
    <cellStyle name="Normal 14 112" xfId="697" xr:uid="{00000000-0005-0000-0000-00004D1B0000}"/>
    <cellStyle name="Normal 14 112 2" xfId="6254" xr:uid="{00000000-0005-0000-0000-00004E1B0000}"/>
    <cellStyle name="Normal 14 112 3" xfId="4367" xr:uid="{00000000-0005-0000-0000-00004F1B0000}"/>
    <cellStyle name="Normal 14 112_Sheet1" xfId="10425" xr:uid="{00000000-0005-0000-0000-0000501B0000}"/>
    <cellStyle name="Normal 14 113" xfId="698" xr:uid="{00000000-0005-0000-0000-0000511B0000}"/>
    <cellStyle name="Normal 14 113 2" xfId="6255" xr:uid="{00000000-0005-0000-0000-0000521B0000}"/>
    <cellStyle name="Normal 14 113 3" xfId="4368" xr:uid="{00000000-0005-0000-0000-0000531B0000}"/>
    <cellStyle name="Normal 14 113_Sheet1" xfId="10424" xr:uid="{00000000-0005-0000-0000-0000541B0000}"/>
    <cellStyle name="Normal 14 114" xfId="699" xr:uid="{00000000-0005-0000-0000-0000551B0000}"/>
    <cellStyle name="Normal 14 114 2" xfId="6256" xr:uid="{00000000-0005-0000-0000-0000561B0000}"/>
    <cellStyle name="Normal 14 114 3" xfId="4369" xr:uid="{00000000-0005-0000-0000-0000571B0000}"/>
    <cellStyle name="Normal 14 114_Sheet1" xfId="10423" xr:uid="{00000000-0005-0000-0000-0000581B0000}"/>
    <cellStyle name="Normal 14 115" xfId="700" xr:uid="{00000000-0005-0000-0000-0000591B0000}"/>
    <cellStyle name="Normal 14 115 2" xfId="6257" xr:uid="{00000000-0005-0000-0000-00005A1B0000}"/>
    <cellStyle name="Normal 14 115 3" xfId="4370" xr:uid="{00000000-0005-0000-0000-00005B1B0000}"/>
    <cellStyle name="Normal 14 115_Sheet1" xfId="10422" xr:uid="{00000000-0005-0000-0000-00005C1B0000}"/>
    <cellStyle name="Normal 14 116" xfId="701" xr:uid="{00000000-0005-0000-0000-00005D1B0000}"/>
    <cellStyle name="Normal 14 116 2" xfId="6258" xr:uid="{00000000-0005-0000-0000-00005E1B0000}"/>
    <cellStyle name="Normal 14 116 3" xfId="4371" xr:uid="{00000000-0005-0000-0000-00005F1B0000}"/>
    <cellStyle name="Normal 14 116_Sheet1" xfId="10421" xr:uid="{00000000-0005-0000-0000-0000601B0000}"/>
    <cellStyle name="Normal 14 117" xfId="702" xr:uid="{00000000-0005-0000-0000-0000611B0000}"/>
    <cellStyle name="Normal 14 117 2" xfId="6259" xr:uid="{00000000-0005-0000-0000-0000621B0000}"/>
    <cellStyle name="Normal 14 117 3" xfId="4372" xr:uid="{00000000-0005-0000-0000-0000631B0000}"/>
    <cellStyle name="Normal 14 117_Sheet1" xfId="10420" xr:uid="{00000000-0005-0000-0000-0000641B0000}"/>
    <cellStyle name="Normal 14 118" xfId="703" xr:uid="{00000000-0005-0000-0000-0000651B0000}"/>
    <cellStyle name="Normal 14 118 2" xfId="6260" xr:uid="{00000000-0005-0000-0000-0000661B0000}"/>
    <cellStyle name="Normal 14 118 3" xfId="4375" xr:uid="{00000000-0005-0000-0000-0000671B0000}"/>
    <cellStyle name="Normal 14 118_Sheet1" xfId="10419" xr:uid="{00000000-0005-0000-0000-0000681B0000}"/>
    <cellStyle name="Normal 14 119" xfId="704" xr:uid="{00000000-0005-0000-0000-0000691B0000}"/>
    <cellStyle name="Normal 14 119 2" xfId="6261" xr:uid="{00000000-0005-0000-0000-00006A1B0000}"/>
    <cellStyle name="Normal 14 119 3" xfId="4376" xr:uid="{00000000-0005-0000-0000-00006B1B0000}"/>
    <cellStyle name="Normal 14 119_Sheet1" xfId="10418" xr:uid="{00000000-0005-0000-0000-00006C1B0000}"/>
    <cellStyle name="Normal 14 12" xfId="705" xr:uid="{00000000-0005-0000-0000-00006D1B0000}"/>
    <cellStyle name="Normal 14 12 2" xfId="6262" xr:uid="{00000000-0005-0000-0000-00006E1B0000}"/>
    <cellStyle name="Normal 14 12 3" xfId="4377" xr:uid="{00000000-0005-0000-0000-00006F1B0000}"/>
    <cellStyle name="Normal 14 12_Sheet1" xfId="10417" xr:uid="{00000000-0005-0000-0000-0000701B0000}"/>
    <cellStyle name="Normal 14 120" xfId="706" xr:uid="{00000000-0005-0000-0000-0000711B0000}"/>
    <cellStyle name="Normal 14 120 2" xfId="6263" xr:uid="{00000000-0005-0000-0000-0000721B0000}"/>
    <cellStyle name="Normal 14 120 3" xfId="4378" xr:uid="{00000000-0005-0000-0000-0000731B0000}"/>
    <cellStyle name="Normal 14 120_Sheet1" xfId="10416" xr:uid="{00000000-0005-0000-0000-0000741B0000}"/>
    <cellStyle name="Normal 14 121" xfId="707" xr:uid="{00000000-0005-0000-0000-0000751B0000}"/>
    <cellStyle name="Normal 14 121 2" xfId="6264" xr:uid="{00000000-0005-0000-0000-0000761B0000}"/>
    <cellStyle name="Normal 14 121 3" xfId="4379" xr:uid="{00000000-0005-0000-0000-0000771B0000}"/>
    <cellStyle name="Normal 14 121_Sheet1" xfId="10415" xr:uid="{00000000-0005-0000-0000-0000781B0000}"/>
    <cellStyle name="Normal 14 122" xfId="708" xr:uid="{00000000-0005-0000-0000-0000791B0000}"/>
    <cellStyle name="Normal 14 122 2" xfId="6265" xr:uid="{00000000-0005-0000-0000-00007A1B0000}"/>
    <cellStyle name="Normal 14 122 3" xfId="4380" xr:uid="{00000000-0005-0000-0000-00007B1B0000}"/>
    <cellStyle name="Normal 14 122_Sheet1" xfId="10414" xr:uid="{00000000-0005-0000-0000-00007C1B0000}"/>
    <cellStyle name="Normal 14 123" xfId="709" xr:uid="{00000000-0005-0000-0000-00007D1B0000}"/>
    <cellStyle name="Normal 14 123 2" xfId="6266" xr:uid="{00000000-0005-0000-0000-00007E1B0000}"/>
    <cellStyle name="Normal 14 123 3" xfId="4381" xr:uid="{00000000-0005-0000-0000-00007F1B0000}"/>
    <cellStyle name="Normal 14 123_Sheet1" xfId="10413" xr:uid="{00000000-0005-0000-0000-0000801B0000}"/>
    <cellStyle name="Normal 14 124" xfId="710" xr:uid="{00000000-0005-0000-0000-0000811B0000}"/>
    <cellStyle name="Normal 14 124 2" xfId="6267" xr:uid="{00000000-0005-0000-0000-0000821B0000}"/>
    <cellStyle name="Normal 14 124 3" xfId="4382" xr:uid="{00000000-0005-0000-0000-0000831B0000}"/>
    <cellStyle name="Normal 14 124_Sheet1" xfId="10412" xr:uid="{00000000-0005-0000-0000-0000841B0000}"/>
    <cellStyle name="Normal 14 125" xfId="711" xr:uid="{00000000-0005-0000-0000-0000851B0000}"/>
    <cellStyle name="Normal 14 125 2" xfId="6268" xr:uid="{00000000-0005-0000-0000-0000861B0000}"/>
    <cellStyle name="Normal 14 125 3" xfId="4383" xr:uid="{00000000-0005-0000-0000-0000871B0000}"/>
    <cellStyle name="Normal 14 125_Sheet1" xfId="10411" xr:uid="{00000000-0005-0000-0000-0000881B0000}"/>
    <cellStyle name="Normal 14 126" xfId="712" xr:uid="{00000000-0005-0000-0000-0000891B0000}"/>
    <cellStyle name="Normal 14 126 2" xfId="6269" xr:uid="{00000000-0005-0000-0000-00008A1B0000}"/>
    <cellStyle name="Normal 14 126 3" xfId="4384" xr:uid="{00000000-0005-0000-0000-00008B1B0000}"/>
    <cellStyle name="Normal 14 126_Sheet1" xfId="10410" xr:uid="{00000000-0005-0000-0000-00008C1B0000}"/>
    <cellStyle name="Normal 14 127" xfId="713" xr:uid="{00000000-0005-0000-0000-00008D1B0000}"/>
    <cellStyle name="Normal 14 127 2" xfId="6270" xr:uid="{00000000-0005-0000-0000-00008E1B0000}"/>
    <cellStyle name="Normal 14 127 3" xfId="4385" xr:uid="{00000000-0005-0000-0000-00008F1B0000}"/>
    <cellStyle name="Normal 14 127_Sheet1" xfId="10409" xr:uid="{00000000-0005-0000-0000-0000901B0000}"/>
    <cellStyle name="Normal 14 128" xfId="714" xr:uid="{00000000-0005-0000-0000-0000911B0000}"/>
    <cellStyle name="Normal 14 128 2" xfId="6271" xr:uid="{00000000-0005-0000-0000-0000921B0000}"/>
    <cellStyle name="Normal 14 128 3" xfId="4386" xr:uid="{00000000-0005-0000-0000-0000931B0000}"/>
    <cellStyle name="Normal 14 128_Sheet1" xfId="10408" xr:uid="{00000000-0005-0000-0000-0000941B0000}"/>
    <cellStyle name="Normal 14 129" xfId="715" xr:uid="{00000000-0005-0000-0000-0000951B0000}"/>
    <cellStyle name="Normal 14 129 2" xfId="6272" xr:uid="{00000000-0005-0000-0000-0000961B0000}"/>
    <cellStyle name="Normal 14 129 3" xfId="4387" xr:uid="{00000000-0005-0000-0000-0000971B0000}"/>
    <cellStyle name="Normal 14 129_Sheet1" xfId="10407" xr:uid="{00000000-0005-0000-0000-0000981B0000}"/>
    <cellStyle name="Normal 14 13" xfId="716" xr:uid="{00000000-0005-0000-0000-0000991B0000}"/>
    <cellStyle name="Normal 14 13 2" xfId="6273" xr:uid="{00000000-0005-0000-0000-00009A1B0000}"/>
    <cellStyle name="Normal 14 13 3" xfId="4388" xr:uid="{00000000-0005-0000-0000-00009B1B0000}"/>
    <cellStyle name="Normal 14 13_Sheet1" xfId="10406" xr:uid="{00000000-0005-0000-0000-00009C1B0000}"/>
    <cellStyle name="Normal 14 130" xfId="717" xr:uid="{00000000-0005-0000-0000-00009D1B0000}"/>
    <cellStyle name="Normal 14 130 2" xfId="6274" xr:uid="{00000000-0005-0000-0000-00009E1B0000}"/>
    <cellStyle name="Normal 14 130 3" xfId="4389" xr:uid="{00000000-0005-0000-0000-00009F1B0000}"/>
    <cellStyle name="Normal 14 130_Sheet1" xfId="10405" xr:uid="{00000000-0005-0000-0000-0000A01B0000}"/>
    <cellStyle name="Normal 14 131" xfId="718" xr:uid="{00000000-0005-0000-0000-0000A11B0000}"/>
    <cellStyle name="Normal 14 131 2" xfId="6275" xr:uid="{00000000-0005-0000-0000-0000A21B0000}"/>
    <cellStyle name="Normal 14 131 3" xfId="4390" xr:uid="{00000000-0005-0000-0000-0000A31B0000}"/>
    <cellStyle name="Normal 14 131_Sheet1" xfId="10404" xr:uid="{00000000-0005-0000-0000-0000A41B0000}"/>
    <cellStyle name="Normal 14 132" xfId="719" xr:uid="{00000000-0005-0000-0000-0000A51B0000}"/>
    <cellStyle name="Normal 14 132 2" xfId="6276" xr:uid="{00000000-0005-0000-0000-0000A61B0000}"/>
    <cellStyle name="Normal 14 132 3" xfId="4391" xr:uid="{00000000-0005-0000-0000-0000A71B0000}"/>
    <cellStyle name="Normal 14 132_Sheet1" xfId="10403" xr:uid="{00000000-0005-0000-0000-0000A81B0000}"/>
    <cellStyle name="Normal 14 133" xfId="720" xr:uid="{00000000-0005-0000-0000-0000A91B0000}"/>
    <cellStyle name="Normal 14 133 2" xfId="6277" xr:uid="{00000000-0005-0000-0000-0000AA1B0000}"/>
    <cellStyle name="Normal 14 133 3" xfId="4392" xr:uid="{00000000-0005-0000-0000-0000AB1B0000}"/>
    <cellStyle name="Normal 14 133_Sheet1" xfId="10402" xr:uid="{00000000-0005-0000-0000-0000AC1B0000}"/>
    <cellStyle name="Normal 14 134" xfId="721" xr:uid="{00000000-0005-0000-0000-0000AD1B0000}"/>
    <cellStyle name="Normal 14 134 2" xfId="6278" xr:uid="{00000000-0005-0000-0000-0000AE1B0000}"/>
    <cellStyle name="Normal 14 134 3" xfId="4393" xr:uid="{00000000-0005-0000-0000-0000AF1B0000}"/>
    <cellStyle name="Normal 14 134_Sheet1" xfId="10401" xr:uid="{00000000-0005-0000-0000-0000B01B0000}"/>
    <cellStyle name="Normal 14 135" xfId="722" xr:uid="{00000000-0005-0000-0000-0000B11B0000}"/>
    <cellStyle name="Normal 14 135 2" xfId="6279" xr:uid="{00000000-0005-0000-0000-0000B21B0000}"/>
    <cellStyle name="Normal 14 135 3" xfId="4394" xr:uid="{00000000-0005-0000-0000-0000B31B0000}"/>
    <cellStyle name="Normal 14 135_Sheet1" xfId="10400" xr:uid="{00000000-0005-0000-0000-0000B41B0000}"/>
    <cellStyle name="Normal 14 136" xfId="723" xr:uid="{00000000-0005-0000-0000-0000B51B0000}"/>
    <cellStyle name="Normal 14 136 2" xfId="6280" xr:uid="{00000000-0005-0000-0000-0000B61B0000}"/>
    <cellStyle name="Normal 14 136 3" xfId="4395" xr:uid="{00000000-0005-0000-0000-0000B71B0000}"/>
    <cellStyle name="Normal 14 136_Sheet1" xfId="10399" xr:uid="{00000000-0005-0000-0000-0000B81B0000}"/>
    <cellStyle name="Normal 14 137" xfId="724" xr:uid="{00000000-0005-0000-0000-0000B91B0000}"/>
    <cellStyle name="Normal 14 137 2" xfId="6281" xr:uid="{00000000-0005-0000-0000-0000BA1B0000}"/>
    <cellStyle name="Normal 14 137 3" xfId="4396" xr:uid="{00000000-0005-0000-0000-0000BB1B0000}"/>
    <cellStyle name="Normal 14 137_Sheet1" xfId="10398" xr:uid="{00000000-0005-0000-0000-0000BC1B0000}"/>
    <cellStyle name="Normal 14 138" xfId="725" xr:uid="{00000000-0005-0000-0000-0000BD1B0000}"/>
    <cellStyle name="Normal 14 138 2" xfId="6282" xr:uid="{00000000-0005-0000-0000-0000BE1B0000}"/>
    <cellStyle name="Normal 14 138 3" xfId="4397" xr:uid="{00000000-0005-0000-0000-0000BF1B0000}"/>
    <cellStyle name="Normal 14 138_Sheet1" xfId="10397" xr:uid="{00000000-0005-0000-0000-0000C01B0000}"/>
    <cellStyle name="Normal 14 139" xfId="726" xr:uid="{00000000-0005-0000-0000-0000C11B0000}"/>
    <cellStyle name="Normal 14 139 2" xfId="6283" xr:uid="{00000000-0005-0000-0000-0000C21B0000}"/>
    <cellStyle name="Normal 14 139 3" xfId="4398" xr:uid="{00000000-0005-0000-0000-0000C31B0000}"/>
    <cellStyle name="Normal 14 139_Sheet1" xfId="10396" xr:uid="{00000000-0005-0000-0000-0000C41B0000}"/>
    <cellStyle name="Normal 14 14" xfId="727" xr:uid="{00000000-0005-0000-0000-0000C51B0000}"/>
    <cellStyle name="Normal 14 14 2" xfId="6284" xr:uid="{00000000-0005-0000-0000-0000C61B0000}"/>
    <cellStyle name="Normal 14 14 3" xfId="4399" xr:uid="{00000000-0005-0000-0000-0000C71B0000}"/>
    <cellStyle name="Normal 14 14_Sheet1" xfId="10395" xr:uid="{00000000-0005-0000-0000-0000C81B0000}"/>
    <cellStyle name="Normal 14 140" xfId="728" xr:uid="{00000000-0005-0000-0000-0000C91B0000}"/>
    <cellStyle name="Normal 14 140 2" xfId="6285" xr:uid="{00000000-0005-0000-0000-0000CA1B0000}"/>
    <cellStyle name="Normal 14 140 3" xfId="4400" xr:uid="{00000000-0005-0000-0000-0000CB1B0000}"/>
    <cellStyle name="Normal 14 140_Sheet1" xfId="10394" xr:uid="{00000000-0005-0000-0000-0000CC1B0000}"/>
    <cellStyle name="Normal 14 141" xfId="729" xr:uid="{00000000-0005-0000-0000-0000CD1B0000}"/>
    <cellStyle name="Normal 14 141 2" xfId="6286" xr:uid="{00000000-0005-0000-0000-0000CE1B0000}"/>
    <cellStyle name="Normal 14 141 3" xfId="3909" xr:uid="{00000000-0005-0000-0000-0000CF1B0000}"/>
    <cellStyle name="Normal 14 141_Sheet1" xfId="10393" xr:uid="{00000000-0005-0000-0000-0000D01B0000}"/>
    <cellStyle name="Normal 14 142" xfId="730" xr:uid="{00000000-0005-0000-0000-0000D11B0000}"/>
    <cellStyle name="Normal 14 142 2" xfId="6287" xr:uid="{00000000-0005-0000-0000-0000D21B0000}"/>
    <cellStyle name="Normal 14 142 3" xfId="3906" xr:uid="{00000000-0005-0000-0000-0000D31B0000}"/>
    <cellStyle name="Normal 14 142_Sheet1" xfId="10392" xr:uid="{00000000-0005-0000-0000-0000D41B0000}"/>
    <cellStyle name="Normal 14 143" xfId="731" xr:uid="{00000000-0005-0000-0000-0000D51B0000}"/>
    <cellStyle name="Normal 14 143 2" xfId="6288" xr:uid="{00000000-0005-0000-0000-0000D61B0000}"/>
    <cellStyle name="Normal 14 143 3" xfId="4478" xr:uid="{00000000-0005-0000-0000-0000D71B0000}"/>
    <cellStyle name="Normal 14 143_Sheet1" xfId="10391" xr:uid="{00000000-0005-0000-0000-0000D81B0000}"/>
    <cellStyle name="Normal 14 144" xfId="732" xr:uid="{00000000-0005-0000-0000-0000D91B0000}"/>
    <cellStyle name="Normal 14 144 2" xfId="6289" xr:uid="{00000000-0005-0000-0000-0000DA1B0000}"/>
    <cellStyle name="Normal 14 144 3" xfId="3910" xr:uid="{00000000-0005-0000-0000-0000DB1B0000}"/>
    <cellStyle name="Normal 14 144_Sheet1" xfId="10390" xr:uid="{00000000-0005-0000-0000-0000DC1B0000}"/>
    <cellStyle name="Normal 14 145" xfId="733" xr:uid="{00000000-0005-0000-0000-0000DD1B0000}"/>
    <cellStyle name="Normal 14 145 2" xfId="6290" xr:uid="{00000000-0005-0000-0000-0000DE1B0000}"/>
    <cellStyle name="Normal 14 145 3" xfId="3907" xr:uid="{00000000-0005-0000-0000-0000DF1B0000}"/>
    <cellStyle name="Normal 14 145_Sheet1" xfId="10389" xr:uid="{00000000-0005-0000-0000-0000E01B0000}"/>
    <cellStyle name="Normal 14 146" xfId="6239" xr:uid="{00000000-0005-0000-0000-0000E11B0000}"/>
    <cellStyle name="Normal 14 146 2" xfId="14120" xr:uid="{00000000-0005-0000-0000-0000E21B0000}"/>
    <cellStyle name="Normal 14 147" xfId="11209" xr:uid="{00000000-0005-0000-0000-0000E31B0000}"/>
    <cellStyle name="Normal 14 148" xfId="11216" xr:uid="{00000000-0005-0000-0000-0000E41B0000}"/>
    <cellStyle name="Normal 14 149" xfId="11208" xr:uid="{00000000-0005-0000-0000-0000E51B0000}"/>
    <cellStyle name="Normal 14 15" xfId="734" xr:uid="{00000000-0005-0000-0000-0000E61B0000}"/>
    <cellStyle name="Normal 14 15 2" xfId="6291" xr:uid="{00000000-0005-0000-0000-0000E71B0000}"/>
    <cellStyle name="Normal 14 15 3" xfId="4482" xr:uid="{00000000-0005-0000-0000-0000E81B0000}"/>
    <cellStyle name="Normal 14 15_Sheet1" xfId="10388" xr:uid="{00000000-0005-0000-0000-0000E91B0000}"/>
    <cellStyle name="Normal 14 150" xfId="11755" xr:uid="{00000000-0005-0000-0000-0000EA1B0000}"/>
    <cellStyle name="Normal 14 151" xfId="11838" xr:uid="{00000000-0005-0000-0000-0000EB1B0000}"/>
    <cellStyle name="Normal 14 152" xfId="11750" xr:uid="{00000000-0005-0000-0000-0000EC1B0000}"/>
    <cellStyle name="Normal 14 153" xfId="11839" xr:uid="{00000000-0005-0000-0000-0000ED1B0000}"/>
    <cellStyle name="Normal 14 154" xfId="11759" xr:uid="{00000000-0005-0000-0000-0000EE1B0000}"/>
    <cellStyle name="Normal 14 155" xfId="11840" xr:uid="{00000000-0005-0000-0000-0000EF1B0000}"/>
    <cellStyle name="Normal 14 156" xfId="11832" xr:uid="{00000000-0005-0000-0000-0000F01B0000}"/>
    <cellStyle name="Normal 14 157" xfId="12917" xr:uid="{00000000-0005-0000-0000-0000F11B0000}"/>
    <cellStyle name="Normal 14 158" xfId="11834" xr:uid="{00000000-0005-0000-0000-0000F21B0000}"/>
    <cellStyle name="Normal 14 159" xfId="11843" xr:uid="{00000000-0005-0000-0000-0000F31B0000}"/>
    <cellStyle name="Normal 14 16" xfId="735" xr:uid="{00000000-0005-0000-0000-0000F41B0000}"/>
    <cellStyle name="Normal 14 16 2" xfId="6292" xr:uid="{00000000-0005-0000-0000-0000F51B0000}"/>
    <cellStyle name="Normal 14 16 3" xfId="3911" xr:uid="{00000000-0005-0000-0000-0000F61B0000}"/>
    <cellStyle name="Normal 14 16_Sheet1" xfId="10387" xr:uid="{00000000-0005-0000-0000-0000F71B0000}"/>
    <cellStyle name="Normal 14 160" xfId="12957" xr:uid="{00000000-0005-0000-0000-0000F81B0000}"/>
    <cellStyle name="Normal 14 161" xfId="13022" xr:uid="{00000000-0005-0000-0000-0000F91B0000}"/>
    <cellStyle name="Normal 14 162" xfId="13027" xr:uid="{00000000-0005-0000-0000-0000FA1B0000}"/>
    <cellStyle name="Normal 14 163" xfId="13021" xr:uid="{00000000-0005-0000-0000-0000FB1B0000}"/>
    <cellStyle name="Normal 14 164" xfId="13028" xr:uid="{00000000-0005-0000-0000-0000FC1B0000}"/>
    <cellStyle name="Normal 14 165" xfId="13126" xr:uid="{00000000-0005-0000-0000-0000FD1B0000}"/>
    <cellStyle name="Normal 14 166" xfId="13168" xr:uid="{00000000-0005-0000-0000-0000FE1B0000}"/>
    <cellStyle name="Normal 14 167" xfId="3871" xr:uid="{00000000-0005-0000-0000-0000FF1B0000}"/>
    <cellStyle name="Normal 14 168" xfId="13922" xr:uid="{00000000-0005-0000-0000-0000001C0000}"/>
    <cellStyle name="Normal 14 17" xfId="736" xr:uid="{00000000-0005-0000-0000-0000011C0000}"/>
    <cellStyle name="Normal 14 17 2" xfId="6293" xr:uid="{00000000-0005-0000-0000-0000021C0000}"/>
    <cellStyle name="Normal 14 17 3" xfId="3908" xr:uid="{00000000-0005-0000-0000-0000031C0000}"/>
    <cellStyle name="Normal 14 17_Sheet1" xfId="10386" xr:uid="{00000000-0005-0000-0000-0000041C0000}"/>
    <cellStyle name="Normal 14 18" xfId="737" xr:uid="{00000000-0005-0000-0000-0000051C0000}"/>
    <cellStyle name="Normal 14 18 2" xfId="6294" xr:uid="{00000000-0005-0000-0000-0000061C0000}"/>
    <cellStyle name="Normal 14 18 3" xfId="3912" xr:uid="{00000000-0005-0000-0000-0000071C0000}"/>
    <cellStyle name="Normal 14 18_Sheet1" xfId="10385" xr:uid="{00000000-0005-0000-0000-0000081C0000}"/>
    <cellStyle name="Normal 14 19" xfId="738" xr:uid="{00000000-0005-0000-0000-0000091C0000}"/>
    <cellStyle name="Normal 14 19 2" xfId="6295" xr:uid="{00000000-0005-0000-0000-00000A1C0000}"/>
    <cellStyle name="Normal 14 19 3" xfId="3914" xr:uid="{00000000-0005-0000-0000-00000B1C0000}"/>
    <cellStyle name="Normal 14 19_Sheet1" xfId="10384" xr:uid="{00000000-0005-0000-0000-00000C1C0000}"/>
    <cellStyle name="Normal 14 2" xfId="739" xr:uid="{00000000-0005-0000-0000-00000D1C0000}"/>
    <cellStyle name="Normal 14 2 2" xfId="740" xr:uid="{00000000-0005-0000-0000-00000E1C0000}"/>
    <cellStyle name="Normal 14 2 2 2" xfId="741" xr:uid="{00000000-0005-0000-0000-00000F1C0000}"/>
    <cellStyle name="Normal 14 2 2 2 2" xfId="6296" xr:uid="{00000000-0005-0000-0000-0000101C0000}"/>
    <cellStyle name="Normal 14 2 2 2 3" xfId="4401" xr:uid="{00000000-0005-0000-0000-0000111C0000}"/>
    <cellStyle name="Normal 14 2 2 2_Sheet1" xfId="10383" xr:uid="{00000000-0005-0000-0000-0000121C0000}"/>
    <cellStyle name="Normal 14 2 2 3" xfId="742" xr:uid="{00000000-0005-0000-0000-0000131C0000}"/>
    <cellStyle name="Normal 14 2 2 3 2" xfId="6297" xr:uid="{00000000-0005-0000-0000-0000141C0000}"/>
    <cellStyle name="Normal 14 2 2 3 3" xfId="4477" xr:uid="{00000000-0005-0000-0000-0000151C0000}"/>
    <cellStyle name="Normal 14 2 2 3_Sheet1" xfId="10382" xr:uid="{00000000-0005-0000-0000-0000161C0000}"/>
    <cellStyle name="Normal 14 2 3" xfId="743" xr:uid="{00000000-0005-0000-0000-0000171C0000}"/>
    <cellStyle name="Normal 14 2 3 2" xfId="6298" xr:uid="{00000000-0005-0000-0000-0000181C0000}"/>
    <cellStyle name="Normal 14 2 3 3" xfId="4481" xr:uid="{00000000-0005-0000-0000-0000191C0000}"/>
    <cellStyle name="Normal 14 2 3_Sheet1" xfId="10381" xr:uid="{00000000-0005-0000-0000-00001A1C0000}"/>
    <cellStyle name="Normal 14 2 4" xfId="744" xr:uid="{00000000-0005-0000-0000-00001B1C0000}"/>
    <cellStyle name="Normal 14 2 4 2" xfId="6299" xr:uid="{00000000-0005-0000-0000-00001C1C0000}"/>
    <cellStyle name="Normal 14 2 4 3" xfId="4402" xr:uid="{00000000-0005-0000-0000-00001D1C0000}"/>
    <cellStyle name="Normal 14 2 4_Sheet1" xfId="10380" xr:uid="{00000000-0005-0000-0000-00001E1C0000}"/>
    <cellStyle name="Normal 14 2 5" xfId="745" xr:uid="{00000000-0005-0000-0000-00001F1C0000}"/>
    <cellStyle name="Normal 14 20" xfId="746" xr:uid="{00000000-0005-0000-0000-0000201C0000}"/>
    <cellStyle name="Normal 14 20 2" xfId="6300" xr:uid="{00000000-0005-0000-0000-0000211C0000}"/>
    <cellStyle name="Normal 14 20 3" xfId="4480" xr:uid="{00000000-0005-0000-0000-0000221C0000}"/>
    <cellStyle name="Normal 14 20_Sheet1" xfId="10379" xr:uid="{00000000-0005-0000-0000-0000231C0000}"/>
    <cellStyle name="Normal 14 21" xfId="747" xr:uid="{00000000-0005-0000-0000-0000241C0000}"/>
    <cellStyle name="Normal 14 21 2" xfId="6301" xr:uid="{00000000-0005-0000-0000-0000251C0000}"/>
    <cellStyle name="Normal 14 21 3" xfId="4475" xr:uid="{00000000-0005-0000-0000-0000261C0000}"/>
    <cellStyle name="Normal 14 21_Sheet1" xfId="10378" xr:uid="{00000000-0005-0000-0000-0000271C0000}"/>
    <cellStyle name="Normal 14 22" xfId="748" xr:uid="{00000000-0005-0000-0000-0000281C0000}"/>
    <cellStyle name="Normal 14 22 2" xfId="6302" xr:uid="{00000000-0005-0000-0000-0000291C0000}"/>
    <cellStyle name="Normal 14 22 3" xfId="4473" xr:uid="{00000000-0005-0000-0000-00002A1C0000}"/>
    <cellStyle name="Normal 14 22_Sheet1" xfId="10377" xr:uid="{00000000-0005-0000-0000-00002B1C0000}"/>
    <cellStyle name="Normal 14 23" xfId="749" xr:uid="{00000000-0005-0000-0000-00002C1C0000}"/>
    <cellStyle name="Normal 14 23 2" xfId="6303" xr:uid="{00000000-0005-0000-0000-00002D1C0000}"/>
    <cellStyle name="Normal 14 23 3" xfId="4476" xr:uid="{00000000-0005-0000-0000-00002E1C0000}"/>
    <cellStyle name="Normal 14 23_Sheet1" xfId="10376" xr:uid="{00000000-0005-0000-0000-00002F1C0000}"/>
    <cellStyle name="Normal 14 24" xfId="750" xr:uid="{00000000-0005-0000-0000-0000301C0000}"/>
    <cellStyle name="Normal 14 24 2" xfId="6304" xr:uid="{00000000-0005-0000-0000-0000311C0000}"/>
    <cellStyle name="Normal 14 24 3" xfId="4479" xr:uid="{00000000-0005-0000-0000-0000321C0000}"/>
    <cellStyle name="Normal 14 24_Sheet1" xfId="10375" xr:uid="{00000000-0005-0000-0000-0000331C0000}"/>
    <cellStyle name="Normal 14 25" xfId="751" xr:uid="{00000000-0005-0000-0000-0000341C0000}"/>
    <cellStyle name="Normal 14 25 2" xfId="6305" xr:uid="{00000000-0005-0000-0000-0000351C0000}"/>
    <cellStyle name="Normal 14 25 3" xfId="4403" xr:uid="{00000000-0005-0000-0000-0000361C0000}"/>
    <cellStyle name="Normal 14 25_Sheet1" xfId="10374" xr:uid="{00000000-0005-0000-0000-0000371C0000}"/>
    <cellStyle name="Normal 14 26" xfId="752" xr:uid="{00000000-0005-0000-0000-0000381C0000}"/>
    <cellStyle name="Normal 14 26 2" xfId="6306" xr:uid="{00000000-0005-0000-0000-0000391C0000}"/>
    <cellStyle name="Normal 14 26 3" xfId="4404" xr:uid="{00000000-0005-0000-0000-00003A1C0000}"/>
    <cellStyle name="Normal 14 26_Sheet1" xfId="10373" xr:uid="{00000000-0005-0000-0000-00003B1C0000}"/>
    <cellStyle name="Normal 14 27" xfId="753" xr:uid="{00000000-0005-0000-0000-00003C1C0000}"/>
    <cellStyle name="Normal 14 27 2" xfId="6307" xr:uid="{00000000-0005-0000-0000-00003D1C0000}"/>
    <cellStyle name="Normal 14 27 3" xfId="4405" xr:uid="{00000000-0005-0000-0000-00003E1C0000}"/>
    <cellStyle name="Normal 14 27_Sheet1" xfId="10372" xr:uid="{00000000-0005-0000-0000-00003F1C0000}"/>
    <cellStyle name="Normal 14 28" xfId="754" xr:uid="{00000000-0005-0000-0000-0000401C0000}"/>
    <cellStyle name="Normal 14 28 2" xfId="6308" xr:uid="{00000000-0005-0000-0000-0000411C0000}"/>
    <cellStyle name="Normal 14 28 3" xfId="4406" xr:uid="{00000000-0005-0000-0000-0000421C0000}"/>
    <cellStyle name="Normal 14 28_Sheet1" xfId="10371" xr:uid="{00000000-0005-0000-0000-0000431C0000}"/>
    <cellStyle name="Normal 14 29" xfId="755" xr:uid="{00000000-0005-0000-0000-0000441C0000}"/>
    <cellStyle name="Normal 14 29 2" xfId="6309" xr:uid="{00000000-0005-0000-0000-0000451C0000}"/>
    <cellStyle name="Normal 14 29 3" xfId="4407" xr:uid="{00000000-0005-0000-0000-0000461C0000}"/>
    <cellStyle name="Normal 14 29_Sheet1" xfId="10370" xr:uid="{00000000-0005-0000-0000-0000471C0000}"/>
    <cellStyle name="Normal 14 3" xfId="756" xr:uid="{00000000-0005-0000-0000-0000481C0000}"/>
    <cellStyle name="Normal 14 3 2" xfId="757" xr:uid="{00000000-0005-0000-0000-0000491C0000}"/>
    <cellStyle name="Normal 14 3 2 2" xfId="758" xr:uid="{00000000-0005-0000-0000-00004A1C0000}"/>
    <cellStyle name="Normal 14 3 2 2 2" xfId="6310" xr:uid="{00000000-0005-0000-0000-00004B1C0000}"/>
    <cellStyle name="Normal 14 3 2 2 3" xfId="4408" xr:uid="{00000000-0005-0000-0000-00004C1C0000}"/>
    <cellStyle name="Normal 14 3 2 2_Sheet1" xfId="10369" xr:uid="{00000000-0005-0000-0000-00004D1C0000}"/>
    <cellStyle name="Normal 14 3 2 3" xfId="759" xr:uid="{00000000-0005-0000-0000-00004E1C0000}"/>
    <cellStyle name="Normal 14 3 2 3 2" xfId="6311" xr:uid="{00000000-0005-0000-0000-00004F1C0000}"/>
    <cellStyle name="Normal 14 3 2 3 3" xfId="4409" xr:uid="{00000000-0005-0000-0000-0000501C0000}"/>
    <cellStyle name="Normal 14 3 2 3_Sheet1" xfId="10368" xr:uid="{00000000-0005-0000-0000-0000511C0000}"/>
    <cellStyle name="Normal 14 3 3" xfId="760" xr:uid="{00000000-0005-0000-0000-0000521C0000}"/>
    <cellStyle name="Normal 14 3 3 2" xfId="6312" xr:uid="{00000000-0005-0000-0000-0000531C0000}"/>
    <cellStyle name="Normal 14 3 3 3" xfId="4410" xr:uid="{00000000-0005-0000-0000-0000541C0000}"/>
    <cellStyle name="Normal 14 3 3_Sheet1" xfId="10367" xr:uid="{00000000-0005-0000-0000-0000551C0000}"/>
    <cellStyle name="Normal 14 3 4" xfId="761" xr:uid="{00000000-0005-0000-0000-0000561C0000}"/>
    <cellStyle name="Normal 14 3 4 2" xfId="6313" xr:uid="{00000000-0005-0000-0000-0000571C0000}"/>
    <cellStyle name="Normal 14 3 4 3" xfId="4411" xr:uid="{00000000-0005-0000-0000-0000581C0000}"/>
    <cellStyle name="Normal 14 3 4_Sheet1" xfId="10366" xr:uid="{00000000-0005-0000-0000-0000591C0000}"/>
    <cellStyle name="Normal 14 3 5" xfId="762" xr:uid="{00000000-0005-0000-0000-00005A1C0000}"/>
    <cellStyle name="Normal 14 30" xfId="763" xr:uid="{00000000-0005-0000-0000-00005B1C0000}"/>
    <cellStyle name="Normal 14 30 2" xfId="6314" xr:uid="{00000000-0005-0000-0000-00005C1C0000}"/>
    <cellStyle name="Normal 14 30 3" xfId="4412" xr:uid="{00000000-0005-0000-0000-00005D1C0000}"/>
    <cellStyle name="Normal 14 30_Sheet1" xfId="10365" xr:uid="{00000000-0005-0000-0000-00005E1C0000}"/>
    <cellStyle name="Normal 14 31" xfId="764" xr:uid="{00000000-0005-0000-0000-00005F1C0000}"/>
    <cellStyle name="Normal 14 31 2" xfId="6315" xr:uid="{00000000-0005-0000-0000-0000601C0000}"/>
    <cellStyle name="Normal 14 31 3" xfId="4413" xr:uid="{00000000-0005-0000-0000-0000611C0000}"/>
    <cellStyle name="Normal 14 31_Sheet1" xfId="10364" xr:uid="{00000000-0005-0000-0000-0000621C0000}"/>
    <cellStyle name="Normal 14 32" xfId="765" xr:uid="{00000000-0005-0000-0000-0000631C0000}"/>
    <cellStyle name="Normal 14 32 2" xfId="6316" xr:uid="{00000000-0005-0000-0000-0000641C0000}"/>
    <cellStyle name="Normal 14 32 3" xfId="4414" xr:uid="{00000000-0005-0000-0000-0000651C0000}"/>
    <cellStyle name="Normal 14 32_Sheet1" xfId="10363" xr:uid="{00000000-0005-0000-0000-0000661C0000}"/>
    <cellStyle name="Normal 14 33" xfId="766" xr:uid="{00000000-0005-0000-0000-0000671C0000}"/>
    <cellStyle name="Normal 14 33 2" xfId="6317" xr:uid="{00000000-0005-0000-0000-0000681C0000}"/>
    <cellStyle name="Normal 14 33 3" xfId="4415" xr:uid="{00000000-0005-0000-0000-0000691C0000}"/>
    <cellStyle name="Normal 14 33_Sheet1" xfId="10362" xr:uid="{00000000-0005-0000-0000-00006A1C0000}"/>
    <cellStyle name="Normal 14 34" xfId="767" xr:uid="{00000000-0005-0000-0000-00006B1C0000}"/>
    <cellStyle name="Normal 14 34 2" xfId="6318" xr:uid="{00000000-0005-0000-0000-00006C1C0000}"/>
    <cellStyle name="Normal 14 34 3" xfId="4416" xr:uid="{00000000-0005-0000-0000-00006D1C0000}"/>
    <cellStyle name="Normal 14 34_Sheet1" xfId="10361" xr:uid="{00000000-0005-0000-0000-00006E1C0000}"/>
    <cellStyle name="Normal 14 35" xfId="768" xr:uid="{00000000-0005-0000-0000-00006F1C0000}"/>
    <cellStyle name="Normal 14 35 2" xfId="6319" xr:uid="{00000000-0005-0000-0000-0000701C0000}"/>
    <cellStyle name="Normal 14 35 3" xfId="4417" xr:uid="{00000000-0005-0000-0000-0000711C0000}"/>
    <cellStyle name="Normal 14 35_Sheet1" xfId="10360" xr:uid="{00000000-0005-0000-0000-0000721C0000}"/>
    <cellStyle name="Normal 14 36" xfId="769" xr:uid="{00000000-0005-0000-0000-0000731C0000}"/>
    <cellStyle name="Normal 14 36 2" xfId="6320" xr:uid="{00000000-0005-0000-0000-0000741C0000}"/>
    <cellStyle name="Normal 14 36 3" xfId="4418" xr:uid="{00000000-0005-0000-0000-0000751C0000}"/>
    <cellStyle name="Normal 14 36_Sheet1" xfId="10359" xr:uid="{00000000-0005-0000-0000-0000761C0000}"/>
    <cellStyle name="Normal 14 37" xfId="770" xr:uid="{00000000-0005-0000-0000-0000771C0000}"/>
    <cellStyle name="Normal 14 37 2" xfId="6321" xr:uid="{00000000-0005-0000-0000-0000781C0000}"/>
    <cellStyle name="Normal 14 37 3" xfId="4419" xr:uid="{00000000-0005-0000-0000-0000791C0000}"/>
    <cellStyle name="Normal 14 37_Sheet1" xfId="10358" xr:uid="{00000000-0005-0000-0000-00007A1C0000}"/>
    <cellStyle name="Normal 14 38" xfId="771" xr:uid="{00000000-0005-0000-0000-00007B1C0000}"/>
    <cellStyle name="Normal 14 38 2" xfId="6322" xr:uid="{00000000-0005-0000-0000-00007C1C0000}"/>
    <cellStyle name="Normal 14 38 3" xfId="4420" xr:uid="{00000000-0005-0000-0000-00007D1C0000}"/>
    <cellStyle name="Normal 14 38_Sheet1" xfId="10357" xr:uid="{00000000-0005-0000-0000-00007E1C0000}"/>
    <cellStyle name="Normal 14 39" xfId="772" xr:uid="{00000000-0005-0000-0000-00007F1C0000}"/>
    <cellStyle name="Normal 14 39 2" xfId="6323" xr:uid="{00000000-0005-0000-0000-0000801C0000}"/>
    <cellStyle name="Normal 14 39 3" xfId="4421" xr:uid="{00000000-0005-0000-0000-0000811C0000}"/>
    <cellStyle name="Normal 14 39_Sheet1" xfId="10356" xr:uid="{00000000-0005-0000-0000-0000821C0000}"/>
    <cellStyle name="Normal 14 4" xfId="773" xr:uid="{00000000-0005-0000-0000-0000831C0000}"/>
    <cellStyle name="Normal 14 4 2" xfId="774" xr:uid="{00000000-0005-0000-0000-0000841C0000}"/>
    <cellStyle name="Normal 14 4 2 2" xfId="775" xr:uid="{00000000-0005-0000-0000-0000851C0000}"/>
    <cellStyle name="Normal 14 4 2 2 2" xfId="6324" xr:uid="{00000000-0005-0000-0000-0000861C0000}"/>
    <cellStyle name="Normal 14 4 2 2 3" xfId="4422" xr:uid="{00000000-0005-0000-0000-0000871C0000}"/>
    <cellStyle name="Normal 14 4 2 2_Sheet1" xfId="10355" xr:uid="{00000000-0005-0000-0000-0000881C0000}"/>
    <cellStyle name="Normal 14 4 2 3" xfId="776" xr:uid="{00000000-0005-0000-0000-0000891C0000}"/>
    <cellStyle name="Normal 14 4 2 3 2" xfId="6325" xr:uid="{00000000-0005-0000-0000-00008A1C0000}"/>
    <cellStyle name="Normal 14 4 2 3 3" xfId="4423" xr:uid="{00000000-0005-0000-0000-00008B1C0000}"/>
    <cellStyle name="Normal 14 4 2 3_Sheet1" xfId="10354" xr:uid="{00000000-0005-0000-0000-00008C1C0000}"/>
    <cellStyle name="Normal 14 4 3" xfId="777" xr:uid="{00000000-0005-0000-0000-00008D1C0000}"/>
    <cellStyle name="Normal 14 4 3 2" xfId="6326" xr:uid="{00000000-0005-0000-0000-00008E1C0000}"/>
    <cellStyle name="Normal 14 4 3 3" xfId="4424" xr:uid="{00000000-0005-0000-0000-00008F1C0000}"/>
    <cellStyle name="Normal 14 4 3_Sheet1" xfId="10353" xr:uid="{00000000-0005-0000-0000-0000901C0000}"/>
    <cellStyle name="Normal 14 4 4" xfId="778" xr:uid="{00000000-0005-0000-0000-0000911C0000}"/>
    <cellStyle name="Normal 14 4 4 2" xfId="6327" xr:uid="{00000000-0005-0000-0000-0000921C0000}"/>
    <cellStyle name="Normal 14 4 4 3" xfId="4425" xr:uid="{00000000-0005-0000-0000-0000931C0000}"/>
    <cellStyle name="Normal 14 4 4_Sheet1" xfId="10352" xr:uid="{00000000-0005-0000-0000-0000941C0000}"/>
    <cellStyle name="Normal 14 4 5" xfId="779" xr:uid="{00000000-0005-0000-0000-0000951C0000}"/>
    <cellStyle name="Normal 14 40" xfId="780" xr:uid="{00000000-0005-0000-0000-0000961C0000}"/>
    <cellStyle name="Normal 14 40 2" xfId="6328" xr:uid="{00000000-0005-0000-0000-0000971C0000}"/>
    <cellStyle name="Normal 14 40 3" xfId="4426" xr:uid="{00000000-0005-0000-0000-0000981C0000}"/>
    <cellStyle name="Normal 14 40_Sheet1" xfId="10351" xr:uid="{00000000-0005-0000-0000-0000991C0000}"/>
    <cellStyle name="Normal 14 41" xfId="781" xr:uid="{00000000-0005-0000-0000-00009A1C0000}"/>
    <cellStyle name="Normal 14 41 2" xfId="6329" xr:uid="{00000000-0005-0000-0000-00009B1C0000}"/>
    <cellStyle name="Normal 14 41 3" xfId="4429" xr:uid="{00000000-0005-0000-0000-00009C1C0000}"/>
    <cellStyle name="Normal 14 41_Sheet1" xfId="10350" xr:uid="{00000000-0005-0000-0000-00009D1C0000}"/>
    <cellStyle name="Normal 14 42" xfId="782" xr:uid="{00000000-0005-0000-0000-00009E1C0000}"/>
    <cellStyle name="Normal 14 42 2" xfId="6330" xr:uid="{00000000-0005-0000-0000-00009F1C0000}"/>
    <cellStyle name="Normal 14 42 3" xfId="4430" xr:uid="{00000000-0005-0000-0000-0000A01C0000}"/>
    <cellStyle name="Normal 14 42_Sheet1" xfId="10349" xr:uid="{00000000-0005-0000-0000-0000A11C0000}"/>
    <cellStyle name="Normal 14 43" xfId="783" xr:uid="{00000000-0005-0000-0000-0000A21C0000}"/>
    <cellStyle name="Normal 14 43 2" xfId="6331" xr:uid="{00000000-0005-0000-0000-0000A31C0000}"/>
    <cellStyle name="Normal 14 43 3" xfId="4431" xr:uid="{00000000-0005-0000-0000-0000A41C0000}"/>
    <cellStyle name="Normal 14 43_Sheet1" xfId="10348" xr:uid="{00000000-0005-0000-0000-0000A51C0000}"/>
    <cellStyle name="Normal 14 44" xfId="784" xr:uid="{00000000-0005-0000-0000-0000A61C0000}"/>
    <cellStyle name="Normal 14 44 2" xfId="6332" xr:uid="{00000000-0005-0000-0000-0000A71C0000}"/>
    <cellStyle name="Normal 14 44 3" xfId="4432" xr:uid="{00000000-0005-0000-0000-0000A81C0000}"/>
    <cellStyle name="Normal 14 44_Sheet1" xfId="10347" xr:uid="{00000000-0005-0000-0000-0000A91C0000}"/>
    <cellStyle name="Normal 14 45" xfId="785" xr:uid="{00000000-0005-0000-0000-0000AA1C0000}"/>
    <cellStyle name="Normal 14 45 2" xfId="6333" xr:uid="{00000000-0005-0000-0000-0000AB1C0000}"/>
    <cellStyle name="Normal 14 45 3" xfId="4427" xr:uid="{00000000-0005-0000-0000-0000AC1C0000}"/>
    <cellStyle name="Normal 14 45_Sheet1" xfId="10346" xr:uid="{00000000-0005-0000-0000-0000AD1C0000}"/>
    <cellStyle name="Normal 14 46" xfId="786" xr:uid="{00000000-0005-0000-0000-0000AE1C0000}"/>
    <cellStyle name="Normal 14 46 2" xfId="6334" xr:uid="{00000000-0005-0000-0000-0000AF1C0000}"/>
    <cellStyle name="Normal 14 46 3" xfId="4428" xr:uid="{00000000-0005-0000-0000-0000B01C0000}"/>
    <cellStyle name="Normal 14 46_Sheet1" xfId="10345" xr:uid="{00000000-0005-0000-0000-0000B11C0000}"/>
    <cellStyle name="Normal 14 47" xfId="787" xr:uid="{00000000-0005-0000-0000-0000B21C0000}"/>
    <cellStyle name="Normal 14 47 2" xfId="6335" xr:uid="{00000000-0005-0000-0000-0000B31C0000}"/>
    <cellStyle name="Normal 14 47 3" xfId="4433" xr:uid="{00000000-0005-0000-0000-0000B41C0000}"/>
    <cellStyle name="Normal 14 47_Sheet1" xfId="10344" xr:uid="{00000000-0005-0000-0000-0000B51C0000}"/>
    <cellStyle name="Normal 14 48" xfId="788" xr:uid="{00000000-0005-0000-0000-0000B61C0000}"/>
    <cellStyle name="Normal 14 48 2" xfId="6336" xr:uid="{00000000-0005-0000-0000-0000B71C0000}"/>
    <cellStyle name="Normal 14 48 3" xfId="4434" xr:uid="{00000000-0005-0000-0000-0000B81C0000}"/>
    <cellStyle name="Normal 14 48_Sheet1" xfId="10343" xr:uid="{00000000-0005-0000-0000-0000B91C0000}"/>
    <cellStyle name="Normal 14 49" xfId="789" xr:uid="{00000000-0005-0000-0000-0000BA1C0000}"/>
    <cellStyle name="Normal 14 49 2" xfId="6337" xr:uid="{00000000-0005-0000-0000-0000BB1C0000}"/>
    <cellStyle name="Normal 14 49 3" xfId="3984" xr:uid="{00000000-0005-0000-0000-0000BC1C0000}"/>
    <cellStyle name="Normal 14 49_Sheet1" xfId="10342" xr:uid="{00000000-0005-0000-0000-0000BD1C0000}"/>
    <cellStyle name="Normal 14 5" xfId="790" xr:uid="{00000000-0005-0000-0000-0000BE1C0000}"/>
    <cellStyle name="Normal 14 5 2" xfId="791" xr:uid="{00000000-0005-0000-0000-0000BF1C0000}"/>
    <cellStyle name="Normal 14 5 2 2" xfId="792" xr:uid="{00000000-0005-0000-0000-0000C01C0000}"/>
    <cellStyle name="Normal 14 5 2 2 2" xfId="6338" xr:uid="{00000000-0005-0000-0000-0000C11C0000}"/>
    <cellStyle name="Normal 14 5 2 2 3" xfId="3969" xr:uid="{00000000-0005-0000-0000-0000C21C0000}"/>
    <cellStyle name="Normal 14 5 2 2_Sheet1" xfId="10341" xr:uid="{00000000-0005-0000-0000-0000C31C0000}"/>
    <cellStyle name="Normal 14 5 2 3" xfId="793" xr:uid="{00000000-0005-0000-0000-0000C41C0000}"/>
    <cellStyle name="Normal 14 5 2 3 2" xfId="6339" xr:uid="{00000000-0005-0000-0000-0000C51C0000}"/>
    <cellStyle name="Normal 14 5 2 3 3" xfId="4435" xr:uid="{00000000-0005-0000-0000-0000C61C0000}"/>
    <cellStyle name="Normal 14 5 2 3_Sheet1" xfId="10340" xr:uid="{00000000-0005-0000-0000-0000C71C0000}"/>
    <cellStyle name="Normal 14 5 3" xfId="794" xr:uid="{00000000-0005-0000-0000-0000C81C0000}"/>
    <cellStyle name="Normal 14 5 3 2" xfId="6340" xr:uid="{00000000-0005-0000-0000-0000C91C0000}"/>
    <cellStyle name="Normal 14 5 3 3" xfId="4436" xr:uid="{00000000-0005-0000-0000-0000CA1C0000}"/>
    <cellStyle name="Normal 14 5 3_Sheet1" xfId="10339" xr:uid="{00000000-0005-0000-0000-0000CB1C0000}"/>
    <cellStyle name="Normal 14 5 4" xfId="795" xr:uid="{00000000-0005-0000-0000-0000CC1C0000}"/>
    <cellStyle name="Normal 14 5 4 2" xfId="6341" xr:uid="{00000000-0005-0000-0000-0000CD1C0000}"/>
    <cellStyle name="Normal 14 5 4 3" xfId="4437" xr:uid="{00000000-0005-0000-0000-0000CE1C0000}"/>
    <cellStyle name="Normal 14 5 4_Sheet1" xfId="10338" xr:uid="{00000000-0005-0000-0000-0000CF1C0000}"/>
    <cellStyle name="Normal 14 5 5" xfId="796" xr:uid="{00000000-0005-0000-0000-0000D01C0000}"/>
    <cellStyle name="Normal 14 50" xfId="797" xr:uid="{00000000-0005-0000-0000-0000D11C0000}"/>
    <cellStyle name="Normal 14 50 2" xfId="6342" xr:uid="{00000000-0005-0000-0000-0000D21C0000}"/>
    <cellStyle name="Normal 14 50 3" xfId="4438" xr:uid="{00000000-0005-0000-0000-0000D31C0000}"/>
    <cellStyle name="Normal 14 50_Sheet1" xfId="10337" xr:uid="{00000000-0005-0000-0000-0000D41C0000}"/>
    <cellStyle name="Normal 14 51" xfId="798" xr:uid="{00000000-0005-0000-0000-0000D51C0000}"/>
    <cellStyle name="Normal 14 51 2" xfId="6343" xr:uid="{00000000-0005-0000-0000-0000D61C0000}"/>
    <cellStyle name="Normal 14 51 3" xfId="4441" xr:uid="{00000000-0005-0000-0000-0000D71C0000}"/>
    <cellStyle name="Normal 14 51_Sheet1" xfId="10336" xr:uid="{00000000-0005-0000-0000-0000D81C0000}"/>
    <cellStyle name="Normal 14 52" xfId="799" xr:uid="{00000000-0005-0000-0000-0000D91C0000}"/>
    <cellStyle name="Normal 14 52 2" xfId="6344" xr:uid="{00000000-0005-0000-0000-0000DA1C0000}"/>
    <cellStyle name="Normal 14 52 3" xfId="4442" xr:uid="{00000000-0005-0000-0000-0000DB1C0000}"/>
    <cellStyle name="Normal 14 52_Sheet1" xfId="10335" xr:uid="{00000000-0005-0000-0000-0000DC1C0000}"/>
    <cellStyle name="Normal 14 53" xfId="800" xr:uid="{00000000-0005-0000-0000-0000DD1C0000}"/>
    <cellStyle name="Normal 14 53 2" xfId="6345" xr:uid="{00000000-0005-0000-0000-0000DE1C0000}"/>
    <cellStyle name="Normal 14 53 3" xfId="4443" xr:uid="{00000000-0005-0000-0000-0000DF1C0000}"/>
    <cellStyle name="Normal 14 53_Sheet1" xfId="10334" xr:uid="{00000000-0005-0000-0000-0000E01C0000}"/>
    <cellStyle name="Normal 14 54" xfId="801" xr:uid="{00000000-0005-0000-0000-0000E11C0000}"/>
    <cellStyle name="Normal 14 54 2" xfId="6346" xr:uid="{00000000-0005-0000-0000-0000E21C0000}"/>
    <cellStyle name="Normal 14 54 3" xfId="4444" xr:uid="{00000000-0005-0000-0000-0000E31C0000}"/>
    <cellStyle name="Normal 14 54_Sheet1" xfId="10333" xr:uid="{00000000-0005-0000-0000-0000E41C0000}"/>
    <cellStyle name="Normal 14 55" xfId="802" xr:uid="{00000000-0005-0000-0000-0000E51C0000}"/>
    <cellStyle name="Normal 14 55 2" xfId="6347" xr:uid="{00000000-0005-0000-0000-0000E61C0000}"/>
    <cellStyle name="Normal 14 55 3" xfId="4439" xr:uid="{00000000-0005-0000-0000-0000E71C0000}"/>
    <cellStyle name="Normal 14 55_Sheet1" xfId="10332" xr:uid="{00000000-0005-0000-0000-0000E81C0000}"/>
    <cellStyle name="Normal 14 56" xfId="803" xr:uid="{00000000-0005-0000-0000-0000E91C0000}"/>
    <cellStyle name="Normal 14 56 2" xfId="6348" xr:uid="{00000000-0005-0000-0000-0000EA1C0000}"/>
    <cellStyle name="Normal 14 56 3" xfId="4440" xr:uid="{00000000-0005-0000-0000-0000EB1C0000}"/>
    <cellStyle name="Normal 14 56_Sheet1" xfId="10331" xr:uid="{00000000-0005-0000-0000-0000EC1C0000}"/>
    <cellStyle name="Normal 14 57" xfId="804" xr:uid="{00000000-0005-0000-0000-0000ED1C0000}"/>
    <cellStyle name="Normal 14 57 2" xfId="6349" xr:uid="{00000000-0005-0000-0000-0000EE1C0000}"/>
    <cellStyle name="Normal 14 57 3" xfId="4445" xr:uid="{00000000-0005-0000-0000-0000EF1C0000}"/>
    <cellStyle name="Normal 14 57_Sheet1" xfId="10330" xr:uid="{00000000-0005-0000-0000-0000F01C0000}"/>
    <cellStyle name="Normal 14 58" xfId="805" xr:uid="{00000000-0005-0000-0000-0000F11C0000}"/>
    <cellStyle name="Normal 14 58 2" xfId="6350" xr:uid="{00000000-0005-0000-0000-0000F21C0000}"/>
    <cellStyle name="Normal 14 58 3" xfId="4446" xr:uid="{00000000-0005-0000-0000-0000F31C0000}"/>
    <cellStyle name="Normal 14 58_Sheet1" xfId="10329" xr:uid="{00000000-0005-0000-0000-0000F41C0000}"/>
    <cellStyle name="Normal 14 59" xfId="806" xr:uid="{00000000-0005-0000-0000-0000F51C0000}"/>
    <cellStyle name="Normal 14 59 2" xfId="6351" xr:uid="{00000000-0005-0000-0000-0000F61C0000}"/>
    <cellStyle name="Normal 14 59 3" xfId="3988" xr:uid="{00000000-0005-0000-0000-0000F71C0000}"/>
    <cellStyle name="Normal 14 59_Sheet1" xfId="10328" xr:uid="{00000000-0005-0000-0000-0000F81C0000}"/>
    <cellStyle name="Normal 14 6" xfId="807" xr:uid="{00000000-0005-0000-0000-0000F91C0000}"/>
    <cellStyle name="Normal 14 6 2" xfId="808" xr:uid="{00000000-0005-0000-0000-0000FA1C0000}"/>
    <cellStyle name="Normal 14 6 2 2" xfId="809" xr:uid="{00000000-0005-0000-0000-0000FB1C0000}"/>
    <cellStyle name="Normal 14 6 2 2 2" xfId="6352" xr:uid="{00000000-0005-0000-0000-0000FC1C0000}"/>
    <cellStyle name="Normal 14 6 2 2 3" xfId="4487" xr:uid="{00000000-0005-0000-0000-0000FD1C0000}"/>
    <cellStyle name="Normal 14 6 2 2_Sheet1" xfId="10327" xr:uid="{00000000-0005-0000-0000-0000FE1C0000}"/>
    <cellStyle name="Normal 14 6 2 3" xfId="810" xr:uid="{00000000-0005-0000-0000-0000FF1C0000}"/>
    <cellStyle name="Normal 14 6 2 3 2" xfId="6353" xr:uid="{00000000-0005-0000-0000-0000001D0000}"/>
    <cellStyle name="Normal 14 6 2 3 3" xfId="4488" xr:uid="{00000000-0005-0000-0000-0000011D0000}"/>
    <cellStyle name="Normal 14 6 2 3_Sheet1" xfId="10326" xr:uid="{00000000-0005-0000-0000-0000021D0000}"/>
    <cellStyle name="Normal 14 6 3" xfId="811" xr:uid="{00000000-0005-0000-0000-0000031D0000}"/>
    <cellStyle name="Normal 14 6 3 2" xfId="6354" xr:uid="{00000000-0005-0000-0000-0000041D0000}"/>
    <cellStyle name="Normal 14 6 3 3" xfId="4489" xr:uid="{00000000-0005-0000-0000-0000051D0000}"/>
    <cellStyle name="Normal 14 6 3_Sheet1" xfId="10325" xr:uid="{00000000-0005-0000-0000-0000061D0000}"/>
    <cellStyle name="Normal 14 6 4" xfId="812" xr:uid="{00000000-0005-0000-0000-0000071D0000}"/>
    <cellStyle name="Normal 14 6 4 2" xfId="6355" xr:uid="{00000000-0005-0000-0000-0000081D0000}"/>
    <cellStyle name="Normal 14 6 4 3" xfId="4490" xr:uid="{00000000-0005-0000-0000-0000091D0000}"/>
    <cellStyle name="Normal 14 6 4_Sheet1" xfId="10324" xr:uid="{00000000-0005-0000-0000-00000A1D0000}"/>
    <cellStyle name="Normal 14 6 5" xfId="813" xr:uid="{00000000-0005-0000-0000-00000B1D0000}"/>
    <cellStyle name="Normal 14 60" xfId="814" xr:uid="{00000000-0005-0000-0000-00000C1D0000}"/>
    <cellStyle name="Normal 14 60 2" xfId="6356" xr:uid="{00000000-0005-0000-0000-00000D1D0000}"/>
    <cellStyle name="Normal 14 60 3" xfId="4491" xr:uid="{00000000-0005-0000-0000-00000E1D0000}"/>
    <cellStyle name="Normal 14 60_Sheet1" xfId="10323" xr:uid="{00000000-0005-0000-0000-00000F1D0000}"/>
    <cellStyle name="Normal 14 61" xfId="815" xr:uid="{00000000-0005-0000-0000-0000101D0000}"/>
    <cellStyle name="Normal 14 61 2" xfId="6357" xr:uid="{00000000-0005-0000-0000-0000111D0000}"/>
    <cellStyle name="Normal 14 61 3" xfId="4492" xr:uid="{00000000-0005-0000-0000-0000121D0000}"/>
    <cellStyle name="Normal 14 61_Sheet1" xfId="10322" xr:uid="{00000000-0005-0000-0000-0000131D0000}"/>
    <cellStyle name="Normal 14 62" xfId="816" xr:uid="{00000000-0005-0000-0000-0000141D0000}"/>
    <cellStyle name="Normal 14 62 2" xfId="6358" xr:uid="{00000000-0005-0000-0000-0000151D0000}"/>
    <cellStyle name="Normal 14 62 3" xfId="4493" xr:uid="{00000000-0005-0000-0000-0000161D0000}"/>
    <cellStyle name="Normal 14 62_Sheet1" xfId="10321" xr:uid="{00000000-0005-0000-0000-0000171D0000}"/>
    <cellStyle name="Normal 14 63" xfId="817" xr:uid="{00000000-0005-0000-0000-0000181D0000}"/>
    <cellStyle name="Normal 14 63 2" xfId="6359" xr:uid="{00000000-0005-0000-0000-0000191D0000}"/>
    <cellStyle name="Normal 14 63 3" xfId="4494" xr:uid="{00000000-0005-0000-0000-00001A1D0000}"/>
    <cellStyle name="Normal 14 63_Sheet1" xfId="10320" xr:uid="{00000000-0005-0000-0000-00001B1D0000}"/>
    <cellStyle name="Normal 14 64" xfId="818" xr:uid="{00000000-0005-0000-0000-00001C1D0000}"/>
    <cellStyle name="Normal 14 64 2" xfId="6360" xr:uid="{00000000-0005-0000-0000-00001D1D0000}"/>
    <cellStyle name="Normal 14 64 3" xfId="4495" xr:uid="{00000000-0005-0000-0000-00001E1D0000}"/>
    <cellStyle name="Normal 14 64_Sheet1" xfId="10319" xr:uid="{00000000-0005-0000-0000-00001F1D0000}"/>
    <cellStyle name="Normal 14 65" xfId="819" xr:uid="{00000000-0005-0000-0000-0000201D0000}"/>
    <cellStyle name="Normal 14 65 2" xfId="6361" xr:uid="{00000000-0005-0000-0000-0000211D0000}"/>
    <cellStyle name="Normal 14 65 3" xfId="4496" xr:uid="{00000000-0005-0000-0000-0000221D0000}"/>
    <cellStyle name="Normal 14 65_Sheet1" xfId="10318" xr:uid="{00000000-0005-0000-0000-0000231D0000}"/>
    <cellStyle name="Normal 14 66" xfId="820" xr:uid="{00000000-0005-0000-0000-0000241D0000}"/>
    <cellStyle name="Normal 14 66 2" xfId="6362" xr:uid="{00000000-0005-0000-0000-0000251D0000}"/>
    <cellStyle name="Normal 14 66 3" xfId="4497" xr:uid="{00000000-0005-0000-0000-0000261D0000}"/>
    <cellStyle name="Normal 14 66_Sheet1" xfId="10317" xr:uid="{00000000-0005-0000-0000-0000271D0000}"/>
    <cellStyle name="Normal 14 67" xfId="821" xr:uid="{00000000-0005-0000-0000-0000281D0000}"/>
    <cellStyle name="Normal 14 67 2" xfId="6363" xr:uid="{00000000-0005-0000-0000-0000291D0000}"/>
    <cellStyle name="Normal 14 67 3" xfId="4498" xr:uid="{00000000-0005-0000-0000-00002A1D0000}"/>
    <cellStyle name="Normal 14 67_Sheet1" xfId="10316" xr:uid="{00000000-0005-0000-0000-00002B1D0000}"/>
    <cellStyle name="Normal 14 68" xfId="822" xr:uid="{00000000-0005-0000-0000-00002C1D0000}"/>
    <cellStyle name="Normal 14 68 2" xfId="6364" xr:uid="{00000000-0005-0000-0000-00002D1D0000}"/>
    <cellStyle name="Normal 14 68 3" xfId="4499" xr:uid="{00000000-0005-0000-0000-00002E1D0000}"/>
    <cellStyle name="Normal 14 68_Sheet1" xfId="10315" xr:uid="{00000000-0005-0000-0000-00002F1D0000}"/>
    <cellStyle name="Normal 14 69" xfId="823" xr:uid="{00000000-0005-0000-0000-0000301D0000}"/>
    <cellStyle name="Normal 14 69 2" xfId="6365" xr:uid="{00000000-0005-0000-0000-0000311D0000}"/>
    <cellStyle name="Normal 14 69 3" xfId="4500" xr:uid="{00000000-0005-0000-0000-0000321D0000}"/>
    <cellStyle name="Normal 14 69_Sheet1" xfId="10314" xr:uid="{00000000-0005-0000-0000-0000331D0000}"/>
    <cellStyle name="Normal 14 7" xfId="824" xr:uid="{00000000-0005-0000-0000-0000341D0000}"/>
    <cellStyle name="Normal 14 7 2" xfId="825" xr:uid="{00000000-0005-0000-0000-0000351D0000}"/>
    <cellStyle name="Normal 14 7 2 2" xfId="826" xr:uid="{00000000-0005-0000-0000-0000361D0000}"/>
    <cellStyle name="Normal 14 7 2 2 2" xfId="6366" xr:uid="{00000000-0005-0000-0000-0000371D0000}"/>
    <cellStyle name="Normal 14 7 2 2 3" xfId="4501" xr:uid="{00000000-0005-0000-0000-0000381D0000}"/>
    <cellStyle name="Normal 14 7 2 2_Sheet1" xfId="10313" xr:uid="{00000000-0005-0000-0000-0000391D0000}"/>
    <cellStyle name="Normal 14 7 2 3" xfId="827" xr:uid="{00000000-0005-0000-0000-00003A1D0000}"/>
    <cellStyle name="Normal 14 7 2 3 2" xfId="6367" xr:uid="{00000000-0005-0000-0000-00003B1D0000}"/>
    <cellStyle name="Normal 14 7 2 3 3" xfId="4502" xr:uid="{00000000-0005-0000-0000-00003C1D0000}"/>
    <cellStyle name="Normal 14 7 2 3_Sheet1" xfId="10312" xr:uid="{00000000-0005-0000-0000-00003D1D0000}"/>
    <cellStyle name="Normal 14 7 3" xfId="828" xr:uid="{00000000-0005-0000-0000-00003E1D0000}"/>
    <cellStyle name="Normal 14 7 3 2" xfId="6368" xr:uid="{00000000-0005-0000-0000-00003F1D0000}"/>
    <cellStyle name="Normal 14 7 3 3" xfId="4503" xr:uid="{00000000-0005-0000-0000-0000401D0000}"/>
    <cellStyle name="Normal 14 7 3_Sheet1" xfId="10311" xr:uid="{00000000-0005-0000-0000-0000411D0000}"/>
    <cellStyle name="Normal 14 7 4" xfId="829" xr:uid="{00000000-0005-0000-0000-0000421D0000}"/>
    <cellStyle name="Normal 14 7 4 2" xfId="6369" xr:uid="{00000000-0005-0000-0000-0000431D0000}"/>
    <cellStyle name="Normal 14 7 4 3" xfId="4504" xr:uid="{00000000-0005-0000-0000-0000441D0000}"/>
    <cellStyle name="Normal 14 7 4_Sheet1" xfId="10310" xr:uid="{00000000-0005-0000-0000-0000451D0000}"/>
    <cellStyle name="Normal 14 7 5" xfId="830" xr:uid="{00000000-0005-0000-0000-0000461D0000}"/>
    <cellStyle name="Normal 14 70" xfId="831" xr:uid="{00000000-0005-0000-0000-0000471D0000}"/>
    <cellStyle name="Normal 14 70 2" xfId="6370" xr:uid="{00000000-0005-0000-0000-0000481D0000}"/>
    <cellStyle name="Normal 14 70 3" xfId="4505" xr:uid="{00000000-0005-0000-0000-0000491D0000}"/>
    <cellStyle name="Normal 14 70_Sheet1" xfId="10309" xr:uid="{00000000-0005-0000-0000-00004A1D0000}"/>
    <cellStyle name="Normal 14 71" xfId="832" xr:uid="{00000000-0005-0000-0000-00004B1D0000}"/>
    <cellStyle name="Normal 14 71 2" xfId="6371" xr:uid="{00000000-0005-0000-0000-00004C1D0000}"/>
    <cellStyle name="Normal 14 71 3" xfId="4506" xr:uid="{00000000-0005-0000-0000-00004D1D0000}"/>
    <cellStyle name="Normal 14 71_Sheet1" xfId="10308" xr:uid="{00000000-0005-0000-0000-00004E1D0000}"/>
    <cellStyle name="Normal 14 72" xfId="833" xr:uid="{00000000-0005-0000-0000-00004F1D0000}"/>
    <cellStyle name="Normal 14 72 2" xfId="6372" xr:uid="{00000000-0005-0000-0000-0000501D0000}"/>
    <cellStyle name="Normal 14 72 3" xfId="4507" xr:uid="{00000000-0005-0000-0000-0000511D0000}"/>
    <cellStyle name="Normal 14 72_Sheet1" xfId="10307" xr:uid="{00000000-0005-0000-0000-0000521D0000}"/>
    <cellStyle name="Normal 14 73" xfId="834" xr:uid="{00000000-0005-0000-0000-0000531D0000}"/>
    <cellStyle name="Normal 14 73 2" xfId="6373" xr:uid="{00000000-0005-0000-0000-0000541D0000}"/>
    <cellStyle name="Normal 14 73 3" xfId="4508" xr:uid="{00000000-0005-0000-0000-0000551D0000}"/>
    <cellStyle name="Normal 14 73_Sheet1" xfId="10306" xr:uid="{00000000-0005-0000-0000-0000561D0000}"/>
    <cellStyle name="Normal 14 74" xfId="835" xr:uid="{00000000-0005-0000-0000-0000571D0000}"/>
    <cellStyle name="Normal 14 74 2" xfId="6374" xr:uid="{00000000-0005-0000-0000-0000581D0000}"/>
    <cellStyle name="Normal 14 74 3" xfId="4509" xr:uid="{00000000-0005-0000-0000-0000591D0000}"/>
    <cellStyle name="Normal 14 74_Sheet1" xfId="10305" xr:uid="{00000000-0005-0000-0000-00005A1D0000}"/>
    <cellStyle name="Normal 14 75" xfId="836" xr:uid="{00000000-0005-0000-0000-00005B1D0000}"/>
    <cellStyle name="Normal 14 75 2" xfId="6375" xr:uid="{00000000-0005-0000-0000-00005C1D0000}"/>
    <cellStyle name="Normal 14 75 3" xfId="4510" xr:uid="{00000000-0005-0000-0000-00005D1D0000}"/>
    <cellStyle name="Normal 14 75_Sheet1" xfId="10304" xr:uid="{00000000-0005-0000-0000-00005E1D0000}"/>
    <cellStyle name="Normal 14 76" xfId="837" xr:uid="{00000000-0005-0000-0000-00005F1D0000}"/>
    <cellStyle name="Normal 14 76 2" xfId="6376" xr:uid="{00000000-0005-0000-0000-0000601D0000}"/>
    <cellStyle name="Normal 14 76 3" xfId="4511" xr:uid="{00000000-0005-0000-0000-0000611D0000}"/>
    <cellStyle name="Normal 14 76_Sheet1" xfId="10303" xr:uid="{00000000-0005-0000-0000-0000621D0000}"/>
    <cellStyle name="Normal 14 77" xfId="838" xr:uid="{00000000-0005-0000-0000-0000631D0000}"/>
    <cellStyle name="Normal 14 77 2" xfId="6377" xr:uid="{00000000-0005-0000-0000-0000641D0000}"/>
    <cellStyle name="Normal 14 77 3" xfId="4512" xr:uid="{00000000-0005-0000-0000-0000651D0000}"/>
    <cellStyle name="Normal 14 77_Sheet1" xfId="10302" xr:uid="{00000000-0005-0000-0000-0000661D0000}"/>
    <cellStyle name="Normal 14 78" xfId="839" xr:uid="{00000000-0005-0000-0000-0000671D0000}"/>
    <cellStyle name="Normal 14 78 2" xfId="6378" xr:uid="{00000000-0005-0000-0000-0000681D0000}"/>
    <cellStyle name="Normal 14 78 3" xfId="4513" xr:uid="{00000000-0005-0000-0000-0000691D0000}"/>
    <cellStyle name="Normal 14 78_Sheet1" xfId="10301" xr:uid="{00000000-0005-0000-0000-00006A1D0000}"/>
    <cellStyle name="Normal 14 79" xfId="840" xr:uid="{00000000-0005-0000-0000-00006B1D0000}"/>
    <cellStyle name="Normal 14 79 2" xfId="6379" xr:uid="{00000000-0005-0000-0000-00006C1D0000}"/>
    <cellStyle name="Normal 14 79 3" xfId="4514" xr:uid="{00000000-0005-0000-0000-00006D1D0000}"/>
    <cellStyle name="Normal 14 79_Sheet1" xfId="10300" xr:uid="{00000000-0005-0000-0000-00006E1D0000}"/>
    <cellStyle name="Normal 14 8" xfId="841" xr:uid="{00000000-0005-0000-0000-00006F1D0000}"/>
    <cellStyle name="Normal 14 8 2" xfId="6380" xr:uid="{00000000-0005-0000-0000-0000701D0000}"/>
    <cellStyle name="Normal 14 8 3" xfId="4515" xr:uid="{00000000-0005-0000-0000-0000711D0000}"/>
    <cellStyle name="Normal 14 8_Sheet1" xfId="10299" xr:uid="{00000000-0005-0000-0000-0000721D0000}"/>
    <cellStyle name="Normal 14 80" xfId="842" xr:uid="{00000000-0005-0000-0000-0000731D0000}"/>
    <cellStyle name="Normal 14 80 2" xfId="6381" xr:uid="{00000000-0005-0000-0000-0000741D0000}"/>
    <cellStyle name="Normal 14 80 3" xfId="4516" xr:uid="{00000000-0005-0000-0000-0000751D0000}"/>
    <cellStyle name="Normal 14 80_Sheet1" xfId="10298" xr:uid="{00000000-0005-0000-0000-0000761D0000}"/>
    <cellStyle name="Normal 14 81" xfId="843" xr:uid="{00000000-0005-0000-0000-0000771D0000}"/>
    <cellStyle name="Normal 14 81 2" xfId="6382" xr:uid="{00000000-0005-0000-0000-0000781D0000}"/>
    <cellStyle name="Normal 14 81 3" xfId="4517" xr:uid="{00000000-0005-0000-0000-0000791D0000}"/>
    <cellStyle name="Normal 14 81_Sheet1" xfId="10297" xr:uid="{00000000-0005-0000-0000-00007A1D0000}"/>
    <cellStyle name="Normal 14 82" xfId="844" xr:uid="{00000000-0005-0000-0000-00007B1D0000}"/>
    <cellStyle name="Normal 14 82 2" xfId="6383" xr:uid="{00000000-0005-0000-0000-00007C1D0000}"/>
    <cellStyle name="Normal 14 82 3" xfId="4518" xr:uid="{00000000-0005-0000-0000-00007D1D0000}"/>
    <cellStyle name="Normal 14 82_Sheet1" xfId="10296" xr:uid="{00000000-0005-0000-0000-00007E1D0000}"/>
    <cellStyle name="Normal 14 83" xfId="845" xr:uid="{00000000-0005-0000-0000-00007F1D0000}"/>
    <cellStyle name="Normal 14 83 2" xfId="6384" xr:uid="{00000000-0005-0000-0000-0000801D0000}"/>
    <cellStyle name="Normal 14 83 3" xfId="4519" xr:uid="{00000000-0005-0000-0000-0000811D0000}"/>
    <cellStyle name="Normal 14 83_Sheet1" xfId="10295" xr:uid="{00000000-0005-0000-0000-0000821D0000}"/>
    <cellStyle name="Normal 14 84" xfId="846" xr:uid="{00000000-0005-0000-0000-0000831D0000}"/>
    <cellStyle name="Normal 14 84 2" xfId="6385" xr:uid="{00000000-0005-0000-0000-0000841D0000}"/>
    <cellStyle name="Normal 14 84 3" xfId="4520" xr:uid="{00000000-0005-0000-0000-0000851D0000}"/>
    <cellStyle name="Normal 14 84_Sheet1" xfId="10294" xr:uid="{00000000-0005-0000-0000-0000861D0000}"/>
    <cellStyle name="Normal 14 85" xfId="847" xr:uid="{00000000-0005-0000-0000-0000871D0000}"/>
    <cellStyle name="Normal 14 85 2" xfId="6386" xr:uid="{00000000-0005-0000-0000-0000881D0000}"/>
    <cellStyle name="Normal 14 85 3" xfId="4521" xr:uid="{00000000-0005-0000-0000-0000891D0000}"/>
    <cellStyle name="Normal 14 85_Sheet1" xfId="10293" xr:uid="{00000000-0005-0000-0000-00008A1D0000}"/>
    <cellStyle name="Normal 14 86" xfId="848" xr:uid="{00000000-0005-0000-0000-00008B1D0000}"/>
    <cellStyle name="Normal 14 86 2" xfId="6387" xr:uid="{00000000-0005-0000-0000-00008C1D0000}"/>
    <cellStyle name="Normal 14 86 3" xfId="4522" xr:uid="{00000000-0005-0000-0000-00008D1D0000}"/>
    <cellStyle name="Normal 14 86_Sheet1" xfId="10292" xr:uid="{00000000-0005-0000-0000-00008E1D0000}"/>
    <cellStyle name="Normal 14 87" xfId="849" xr:uid="{00000000-0005-0000-0000-00008F1D0000}"/>
    <cellStyle name="Normal 14 87 2" xfId="6388" xr:uid="{00000000-0005-0000-0000-0000901D0000}"/>
    <cellStyle name="Normal 14 87 3" xfId="4523" xr:uid="{00000000-0005-0000-0000-0000911D0000}"/>
    <cellStyle name="Normal 14 87_Sheet1" xfId="10291" xr:uid="{00000000-0005-0000-0000-0000921D0000}"/>
    <cellStyle name="Normal 14 88" xfId="850" xr:uid="{00000000-0005-0000-0000-0000931D0000}"/>
    <cellStyle name="Normal 14 88 2" xfId="6389" xr:uid="{00000000-0005-0000-0000-0000941D0000}"/>
    <cellStyle name="Normal 14 88 3" xfId="4524" xr:uid="{00000000-0005-0000-0000-0000951D0000}"/>
    <cellStyle name="Normal 14 88_Sheet1" xfId="10290" xr:uid="{00000000-0005-0000-0000-0000961D0000}"/>
    <cellStyle name="Normal 14 89" xfId="851" xr:uid="{00000000-0005-0000-0000-0000971D0000}"/>
    <cellStyle name="Normal 14 89 2" xfId="6390" xr:uid="{00000000-0005-0000-0000-0000981D0000}"/>
    <cellStyle name="Normal 14 89 3" xfId="4525" xr:uid="{00000000-0005-0000-0000-0000991D0000}"/>
    <cellStyle name="Normal 14 89_Sheet1" xfId="10289" xr:uid="{00000000-0005-0000-0000-00009A1D0000}"/>
    <cellStyle name="Normal 14 9" xfId="852" xr:uid="{00000000-0005-0000-0000-00009B1D0000}"/>
    <cellStyle name="Normal 14 9 2" xfId="6391" xr:uid="{00000000-0005-0000-0000-00009C1D0000}"/>
    <cellStyle name="Normal 14 9 3" xfId="4526" xr:uid="{00000000-0005-0000-0000-00009D1D0000}"/>
    <cellStyle name="Normal 14 9_Sheet1" xfId="10288" xr:uid="{00000000-0005-0000-0000-00009E1D0000}"/>
    <cellStyle name="Normal 14 90" xfId="853" xr:uid="{00000000-0005-0000-0000-00009F1D0000}"/>
    <cellStyle name="Normal 14 90 2" xfId="6392" xr:uid="{00000000-0005-0000-0000-0000A01D0000}"/>
    <cellStyle name="Normal 14 90 3" xfId="4527" xr:uid="{00000000-0005-0000-0000-0000A11D0000}"/>
    <cellStyle name="Normal 14 90_Sheet1" xfId="10287" xr:uid="{00000000-0005-0000-0000-0000A21D0000}"/>
    <cellStyle name="Normal 14 91" xfId="854" xr:uid="{00000000-0005-0000-0000-0000A31D0000}"/>
    <cellStyle name="Normal 14 91 2" xfId="6393" xr:uid="{00000000-0005-0000-0000-0000A41D0000}"/>
    <cellStyle name="Normal 14 91 3" xfId="4528" xr:uid="{00000000-0005-0000-0000-0000A51D0000}"/>
    <cellStyle name="Normal 14 91_Sheet1" xfId="10286" xr:uid="{00000000-0005-0000-0000-0000A61D0000}"/>
    <cellStyle name="Normal 14 92" xfId="855" xr:uid="{00000000-0005-0000-0000-0000A71D0000}"/>
    <cellStyle name="Normal 14 92 2" xfId="6394" xr:uid="{00000000-0005-0000-0000-0000A81D0000}"/>
    <cellStyle name="Normal 14 92 3" xfId="4529" xr:uid="{00000000-0005-0000-0000-0000A91D0000}"/>
    <cellStyle name="Normal 14 92_Sheet1" xfId="10285" xr:uid="{00000000-0005-0000-0000-0000AA1D0000}"/>
    <cellStyle name="Normal 14 93" xfId="856" xr:uid="{00000000-0005-0000-0000-0000AB1D0000}"/>
    <cellStyle name="Normal 14 93 2" xfId="6395" xr:uid="{00000000-0005-0000-0000-0000AC1D0000}"/>
    <cellStyle name="Normal 14 93 3" xfId="4530" xr:uid="{00000000-0005-0000-0000-0000AD1D0000}"/>
    <cellStyle name="Normal 14 93_Sheet1" xfId="10284" xr:uid="{00000000-0005-0000-0000-0000AE1D0000}"/>
    <cellStyle name="Normal 14 94" xfId="857" xr:uid="{00000000-0005-0000-0000-0000AF1D0000}"/>
    <cellStyle name="Normal 14 94 2" xfId="6396" xr:uid="{00000000-0005-0000-0000-0000B01D0000}"/>
    <cellStyle name="Normal 14 94 3" xfId="4531" xr:uid="{00000000-0005-0000-0000-0000B11D0000}"/>
    <cellStyle name="Normal 14 94_Sheet1" xfId="10283" xr:uid="{00000000-0005-0000-0000-0000B21D0000}"/>
    <cellStyle name="Normal 14 95" xfId="858" xr:uid="{00000000-0005-0000-0000-0000B31D0000}"/>
    <cellStyle name="Normal 14 95 2" xfId="6397" xr:uid="{00000000-0005-0000-0000-0000B41D0000}"/>
    <cellStyle name="Normal 14 95 3" xfId="4532" xr:uid="{00000000-0005-0000-0000-0000B51D0000}"/>
    <cellStyle name="Normal 14 95_Sheet1" xfId="10282" xr:uid="{00000000-0005-0000-0000-0000B61D0000}"/>
    <cellStyle name="Normal 14 96" xfId="859" xr:uid="{00000000-0005-0000-0000-0000B71D0000}"/>
    <cellStyle name="Normal 14 96 2" xfId="6398" xr:uid="{00000000-0005-0000-0000-0000B81D0000}"/>
    <cellStyle name="Normal 14 96 3" xfId="4533" xr:uid="{00000000-0005-0000-0000-0000B91D0000}"/>
    <cellStyle name="Normal 14 96_Sheet1" xfId="10281" xr:uid="{00000000-0005-0000-0000-0000BA1D0000}"/>
    <cellStyle name="Normal 14 97" xfId="860" xr:uid="{00000000-0005-0000-0000-0000BB1D0000}"/>
    <cellStyle name="Normal 14 97 2" xfId="6399" xr:uid="{00000000-0005-0000-0000-0000BC1D0000}"/>
    <cellStyle name="Normal 14 97 3" xfId="4534" xr:uid="{00000000-0005-0000-0000-0000BD1D0000}"/>
    <cellStyle name="Normal 14 97_Sheet1" xfId="10280" xr:uid="{00000000-0005-0000-0000-0000BE1D0000}"/>
    <cellStyle name="Normal 14 98" xfId="861" xr:uid="{00000000-0005-0000-0000-0000BF1D0000}"/>
    <cellStyle name="Normal 14 98 2" xfId="6400" xr:uid="{00000000-0005-0000-0000-0000C01D0000}"/>
    <cellStyle name="Normal 14 98 3" xfId="4535" xr:uid="{00000000-0005-0000-0000-0000C11D0000}"/>
    <cellStyle name="Normal 14 98_Sheet1" xfId="10279" xr:uid="{00000000-0005-0000-0000-0000C21D0000}"/>
    <cellStyle name="Normal 14 99" xfId="862" xr:uid="{00000000-0005-0000-0000-0000C31D0000}"/>
    <cellStyle name="Normal 14 99 2" xfId="6401" xr:uid="{00000000-0005-0000-0000-0000C41D0000}"/>
    <cellStyle name="Normal 14 99 3" xfId="4536" xr:uid="{00000000-0005-0000-0000-0000C51D0000}"/>
    <cellStyle name="Normal 14 99_Sheet1" xfId="10278" xr:uid="{00000000-0005-0000-0000-0000C61D0000}"/>
    <cellStyle name="Normal 14_BoD tables" xfId="5961" xr:uid="{00000000-0005-0000-0000-0000C71D0000}"/>
    <cellStyle name="Normal 140" xfId="7765" xr:uid="{00000000-0005-0000-0000-0000C81D0000}"/>
    <cellStyle name="Normal 140 2" xfId="7889" xr:uid="{00000000-0005-0000-0000-0000C91D0000}"/>
    <cellStyle name="Normal 140_Sheet1" xfId="10277" xr:uid="{00000000-0005-0000-0000-0000CA1D0000}"/>
    <cellStyle name="Normal 141" xfId="7769" xr:uid="{00000000-0005-0000-0000-0000CB1D0000}"/>
    <cellStyle name="Normal 141 2" xfId="7890" xr:uid="{00000000-0005-0000-0000-0000CC1D0000}"/>
    <cellStyle name="Normal 141_Sheet1" xfId="10276" xr:uid="{00000000-0005-0000-0000-0000CD1D0000}"/>
    <cellStyle name="Normal 142" xfId="7773" xr:uid="{00000000-0005-0000-0000-0000CE1D0000}"/>
    <cellStyle name="Normal 142 2" xfId="7891" xr:uid="{00000000-0005-0000-0000-0000CF1D0000}"/>
    <cellStyle name="Normal 142_Sheet1" xfId="10275" xr:uid="{00000000-0005-0000-0000-0000D01D0000}"/>
    <cellStyle name="Normal 143" xfId="7777" xr:uid="{00000000-0005-0000-0000-0000D11D0000}"/>
    <cellStyle name="Normal 143 2" xfId="7892" xr:uid="{00000000-0005-0000-0000-0000D21D0000}"/>
    <cellStyle name="Normal 143_Sheet1" xfId="10274" xr:uid="{00000000-0005-0000-0000-0000D31D0000}"/>
    <cellStyle name="Normal 144" xfId="7781" xr:uid="{00000000-0005-0000-0000-0000D41D0000}"/>
    <cellStyle name="Normal 144 2" xfId="7893" xr:uid="{00000000-0005-0000-0000-0000D51D0000}"/>
    <cellStyle name="Normal 144_Sheet1" xfId="10273" xr:uid="{00000000-0005-0000-0000-0000D61D0000}"/>
    <cellStyle name="Normal 145" xfId="7785" xr:uid="{00000000-0005-0000-0000-0000D71D0000}"/>
    <cellStyle name="Normal 145 2" xfId="7894" xr:uid="{00000000-0005-0000-0000-0000D81D0000}"/>
    <cellStyle name="Normal 145_Sheet1" xfId="10272" xr:uid="{00000000-0005-0000-0000-0000D91D0000}"/>
    <cellStyle name="Normal 146" xfId="7788" xr:uid="{00000000-0005-0000-0000-0000DA1D0000}"/>
    <cellStyle name="Normal 146 2" xfId="7895" xr:uid="{00000000-0005-0000-0000-0000DB1D0000}"/>
    <cellStyle name="Normal 146_Sheet1" xfId="10271" xr:uid="{00000000-0005-0000-0000-0000DC1D0000}"/>
    <cellStyle name="Normal 147" xfId="7791" xr:uid="{00000000-0005-0000-0000-0000DD1D0000}"/>
    <cellStyle name="Normal 147 2" xfId="7896" xr:uid="{00000000-0005-0000-0000-0000DE1D0000}"/>
    <cellStyle name="Normal 147_Sheet1" xfId="10270" xr:uid="{00000000-0005-0000-0000-0000DF1D0000}"/>
    <cellStyle name="Normal 148" xfId="7794" xr:uid="{00000000-0005-0000-0000-0000E01D0000}"/>
    <cellStyle name="Normal 148 2" xfId="7897" xr:uid="{00000000-0005-0000-0000-0000E11D0000}"/>
    <cellStyle name="Normal 148_Sheet1" xfId="10269" xr:uid="{00000000-0005-0000-0000-0000E21D0000}"/>
    <cellStyle name="Normal 149" xfId="7797" xr:uid="{00000000-0005-0000-0000-0000E31D0000}"/>
    <cellStyle name="Normal 149 2" xfId="7898" xr:uid="{00000000-0005-0000-0000-0000E41D0000}"/>
    <cellStyle name="Normal 149_Sheet1" xfId="10268" xr:uid="{00000000-0005-0000-0000-0000E51D0000}"/>
    <cellStyle name="Normal 15" xfId="4" xr:uid="{00000000-0005-0000-0000-0000E61D0000}"/>
    <cellStyle name="Normal 15 10" xfId="863" xr:uid="{00000000-0005-0000-0000-0000E71D0000}"/>
    <cellStyle name="Normal 15 10 2" xfId="864" xr:uid="{00000000-0005-0000-0000-0000E81D0000}"/>
    <cellStyle name="Normal 15 10 3" xfId="865" xr:uid="{00000000-0005-0000-0000-0000E91D0000}"/>
    <cellStyle name="Normal 15 11" xfId="866" xr:uid="{00000000-0005-0000-0000-0000EA1D0000}"/>
    <cellStyle name="Normal 15 11 2" xfId="867" xr:uid="{00000000-0005-0000-0000-0000EB1D0000}"/>
    <cellStyle name="Normal 15 11 3" xfId="868" xr:uid="{00000000-0005-0000-0000-0000EC1D0000}"/>
    <cellStyle name="Normal 15 12" xfId="869" xr:uid="{00000000-0005-0000-0000-0000ED1D0000}"/>
    <cellStyle name="Normal 15 12 2" xfId="4537" xr:uid="{00000000-0005-0000-0000-0000EE1D0000}"/>
    <cellStyle name="Normal 15 12 3" xfId="13801" xr:uid="{00000000-0005-0000-0000-0000EF1D0000}"/>
    <cellStyle name="Normal 15 13" xfId="870" xr:uid="{00000000-0005-0000-0000-0000F01D0000}"/>
    <cellStyle name="Normal 15 13 2" xfId="4538" xr:uid="{00000000-0005-0000-0000-0000F11D0000}"/>
    <cellStyle name="Normal 15 13 3" xfId="13802" xr:uid="{00000000-0005-0000-0000-0000F21D0000}"/>
    <cellStyle name="Normal 15 14" xfId="871" xr:uid="{00000000-0005-0000-0000-0000F31D0000}"/>
    <cellStyle name="Normal 15 14 2" xfId="4539" xr:uid="{00000000-0005-0000-0000-0000F41D0000}"/>
    <cellStyle name="Normal 15 14 3" xfId="13803" xr:uid="{00000000-0005-0000-0000-0000F51D0000}"/>
    <cellStyle name="Normal 15 15" xfId="13503" xr:uid="{00000000-0005-0000-0000-0000F61D0000}"/>
    <cellStyle name="Normal 15 2" xfId="872" xr:uid="{00000000-0005-0000-0000-0000F71D0000}"/>
    <cellStyle name="Normal 15 2 2" xfId="873" xr:uid="{00000000-0005-0000-0000-0000F81D0000}"/>
    <cellStyle name="Normal 15 2 3" xfId="874" xr:uid="{00000000-0005-0000-0000-0000F91D0000}"/>
    <cellStyle name="Normal 15 3" xfId="875" xr:uid="{00000000-0005-0000-0000-0000FA1D0000}"/>
    <cellStyle name="Normal 15 3 2" xfId="876" xr:uid="{00000000-0005-0000-0000-0000FB1D0000}"/>
    <cellStyle name="Normal 15 3 3" xfId="877" xr:uid="{00000000-0005-0000-0000-0000FC1D0000}"/>
    <cellStyle name="Normal 15 4" xfId="878" xr:uid="{00000000-0005-0000-0000-0000FD1D0000}"/>
    <cellStyle name="Normal 15 4 2" xfId="879" xr:uid="{00000000-0005-0000-0000-0000FE1D0000}"/>
    <cellStyle name="Normal 15 4 3" xfId="880" xr:uid="{00000000-0005-0000-0000-0000FF1D0000}"/>
    <cellStyle name="Normal 15 5" xfId="881" xr:uid="{00000000-0005-0000-0000-0000001E0000}"/>
    <cellStyle name="Normal 15 5 2" xfId="4540" xr:uid="{00000000-0005-0000-0000-0000011E0000}"/>
    <cellStyle name="Normal 15 5 3" xfId="13804" xr:uid="{00000000-0005-0000-0000-0000021E0000}"/>
    <cellStyle name="Normal 15 6" xfId="882" xr:uid="{00000000-0005-0000-0000-0000031E0000}"/>
    <cellStyle name="Normal 15 6 2" xfId="4541" xr:uid="{00000000-0005-0000-0000-0000041E0000}"/>
    <cellStyle name="Normal 15 6 3" xfId="13805" xr:uid="{00000000-0005-0000-0000-0000051E0000}"/>
    <cellStyle name="Normal 15 7" xfId="883" xr:uid="{00000000-0005-0000-0000-0000061E0000}"/>
    <cellStyle name="Normal 15 7 2" xfId="4542" xr:uid="{00000000-0005-0000-0000-0000071E0000}"/>
    <cellStyle name="Normal 15 7 3" xfId="13806" xr:uid="{00000000-0005-0000-0000-0000081E0000}"/>
    <cellStyle name="Normal 15 8" xfId="884" xr:uid="{00000000-0005-0000-0000-0000091E0000}"/>
    <cellStyle name="Normal 15 8 2" xfId="4543" xr:uid="{00000000-0005-0000-0000-00000A1E0000}"/>
    <cellStyle name="Normal 15 8 3" xfId="13807" xr:uid="{00000000-0005-0000-0000-00000B1E0000}"/>
    <cellStyle name="Normal 15 9" xfId="885" xr:uid="{00000000-0005-0000-0000-00000C1E0000}"/>
    <cellStyle name="Normal 15 9 2" xfId="886" xr:uid="{00000000-0005-0000-0000-00000D1E0000}"/>
    <cellStyle name="Normal 15 9 3" xfId="887" xr:uid="{00000000-0005-0000-0000-00000E1E0000}"/>
    <cellStyle name="Normal 15_BoD tables" xfId="5962" xr:uid="{00000000-0005-0000-0000-00000F1E0000}"/>
    <cellStyle name="Normal 150" xfId="8010" xr:uid="{00000000-0005-0000-0000-0000101E0000}"/>
    <cellStyle name="Normal 150 2" xfId="8545" xr:uid="{00000000-0005-0000-0000-0000111E0000}"/>
    <cellStyle name="Normal 150_Sheet1" xfId="10267" xr:uid="{00000000-0005-0000-0000-0000121E0000}"/>
    <cellStyle name="Normal 151" xfId="8026" xr:uid="{00000000-0005-0000-0000-0000131E0000}"/>
    <cellStyle name="Normal 151 2" xfId="9163" xr:uid="{00000000-0005-0000-0000-0000141E0000}"/>
    <cellStyle name="Normal 151_Sheet1" xfId="10266" xr:uid="{00000000-0005-0000-0000-0000151E0000}"/>
    <cellStyle name="Normal 152" xfId="8012" xr:uid="{00000000-0005-0000-0000-0000161E0000}"/>
    <cellStyle name="Normal 152 2" xfId="9164" xr:uid="{00000000-0005-0000-0000-0000171E0000}"/>
    <cellStyle name="Normal 152_Sheet1" xfId="10265" xr:uid="{00000000-0005-0000-0000-0000181E0000}"/>
    <cellStyle name="Normal 153" xfId="8023" xr:uid="{00000000-0005-0000-0000-0000191E0000}"/>
    <cellStyle name="Normal 153 2" xfId="9165" xr:uid="{00000000-0005-0000-0000-00001A1E0000}"/>
    <cellStyle name="Normal 153_Sheet1" xfId="10264" xr:uid="{00000000-0005-0000-0000-00001B1E0000}"/>
    <cellStyle name="Normal 154" xfId="8015" xr:uid="{00000000-0005-0000-0000-00001C1E0000}"/>
    <cellStyle name="Normal 154 2" xfId="9166" xr:uid="{00000000-0005-0000-0000-00001D1E0000}"/>
    <cellStyle name="Normal 154_Sheet1" xfId="10263" xr:uid="{00000000-0005-0000-0000-00001E1E0000}"/>
    <cellStyle name="Normal 155" xfId="8028" xr:uid="{00000000-0005-0000-0000-00001F1E0000}"/>
    <cellStyle name="Normal 155 2" xfId="9167" xr:uid="{00000000-0005-0000-0000-0000201E0000}"/>
    <cellStyle name="Normal 155_Sheet1" xfId="10262" xr:uid="{00000000-0005-0000-0000-0000211E0000}"/>
    <cellStyle name="Normal 156" xfId="8033" xr:uid="{00000000-0005-0000-0000-0000221E0000}"/>
    <cellStyle name="Normal 156 2" xfId="9168" xr:uid="{00000000-0005-0000-0000-0000231E0000}"/>
    <cellStyle name="Normal 156_Sheet1" xfId="10261" xr:uid="{00000000-0005-0000-0000-0000241E0000}"/>
    <cellStyle name="Normal 157" xfId="8037" xr:uid="{00000000-0005-0000-0000-0000251E0000}"/>
    <cellStyle name="Normal 157 2" xfId="9169" xr:uid="{00000000-0005-0000-0000-0000261E0000}"/>
    <cellStyle name="Normal 157_Sheet1" xfId="10260" xr:uid="{00000000-0005-0000-0000-0000271E0000}"/>
    <cellStyle name="Normal 158" xfId="8041" xr:uid="{00000000-0005-0000-0000-0000281E0000}"/>
    <cellStyle name="Normal 158 2" xfId="9170" xr:uid="{00000000-0005-0000-0000-0000291E0000}"/>
    <cellStyle name="Normal 158_Sheet1" xfId="10259" xr:uid="{00000000-0005-0000-0000-00002A1E0000}"/>
    <cellStyle name="Normal 159" xfId="8045" xr:uid="{00000000-0005-0000-0000-00002B1E0000}"/>
    <cellStyle name="Normal 159 2" xfId="9171" xr:uid="{00000000-0005-0000-0000-00002C1E0000}"/>
    <cellStyle name="Normal 159_Sheet1" xfId="10258" xr:uid="{00000000-0005-0000-0000-00002D1E0000}"/>
    <cellStyle name="Normal 16" xfId="2843" xr:uid="{00000000-0005-0000-0000-00002E1E0000}"/>
    <cellStyle name="Normal 16 2" xfId="888" xr:uid="{00000000-0005-0000-0000-00002F1E0000}"/>
    <cellStyle name="Normal 16 2 2" xfId="889" xr:uid="{00000000-0005-0000-0000-0000301E0000}"/>
    <cellStyle name="Normal 16 2 3" xfId="890" xr:uid="{00000000-0005-0000-0000-0000311E0000}"/>
    <cellStyle name="Normal 16 3" xfId="891" xr:uid="{00000000-0005-0000-0000-0000321E0000}"/>
    <cellStyle name="Normal 16 3 2" xfId="892" xr:uid="{00000000-0005-0000-0000-0000331E0000}"/>
    <cellStyle name="Normal 16 3 3" xfId="893" xr:uid="{00000000-0005-0000-0000-0000341E0000}"/>
    <cellStyle name="Normal 16 4" xfId="894" xr:uid="{00000000-0005-0000-0000-0000351E0000}"/>
    <cellStyle name="Normal 16 4 2" xfId="895" xr:uid="{00000000-0005-0000-0000-0000361E0000}"/>
    <cellStyle name="Normal 16 4 3" xfId="896" xr:uid="{00000000-0005-0000-0000-0000371E0000}"/>
    <cellStyle name="Normal 16 5" xfId="897" xr:uid="{00000000-0005-0000-0000-0000381E0000}"/>
    <cellStyle name="Normal 16 5 2" xfId="898" xr:uid="{00000000-0005-0000-0000-0000391E0000}"/>
    <cellStyle name="Normal 16 5 3" xfId="899" xr:uid="{00000000-0005-0000-0000-00003A1E0000}"/>
    <cellStyle name="Normal 16 6" xfId="900" xr:uid="{00000000-0005-0000-0000-00003B1E0000}"/>
    <cellStyle name="Normal 16 6 2" xfId="901" xr:uid="{00000000-0005-0000-0000-00003C1E0000}"/>
    <cellStyle name="Normal 16 6 3" xfId="902" xr:uid="{00000000-0005-0000-0000-00003D1E0000}"/>
    <cellStyle name="Normal 16 7" xfId="903" xr:uid="{00000000-0005-0000-0000-00003E1E0000}"/>
    <cellStyle name="Normal 16 7 2" xfId="904" xr:uid="{00000000-0005-0000-0000-00003F1E0000}"/>
    <cellStyle name="Normal 16 7 3" xfId="905" xr:uid="{00000000-0005-0000-0000-0000401E0000}"/>
    <cellStyle name="Normal 16 8" xfId="6402" xr:uid="{00000000-0005-0000-0000-0000411E0000}"/>
    <cellStyle name="Normal 16 9" xfId="3877" xr:uid="{00000000-0005-0000-0000-0000421E0000}"/>
    <cellStyle name="Normal 16_BoD tables" xfId="5963" xr:uid="{00000000-0005-0000-0000-0000431E0000}"/>
    <cellStyle name="Normal 160" xfId="8049" xr:uid="{00000000-0005-0000-0000-0000441E0000}"/>
    <cellStyle name="Normal 160 2" xfId="9172" xr:uid="{00000000-0005-0000-0000-0000451E0000}"/>
    <cellStyle name="Normal 160_Sheet1" xfId="10257" xr:uid="{00000000-0005-0000-0000-0000461E0000}"/>
    <cellStyle name="Normal 161" xfId="8053" xr:uid="{00000000-0005-0000-0000-0000471E0000}"/>
    <cellStyle name="Normal 161 2" xfId="9173" xr:uid="{00000000-0005-0000-0000-0000481E0000}"/>
    <cellStyle name="Normal 161_Sheet1" xfId="10256" xr:uid="{00000000-0005-0000-0000-0000491E0000}"/>
    <cellStyle name="Normal 162" xfId="8057" xr:uid="{00000000-0005-0000-0000-00004A1E0000}"/>
    <cellStyle name="Normal 162 2" xfId="9174" xr:uid="{00000000-0005-0000-0000-00004B1E0000}"/>
    <cellStyle name="Normal 162_Sheet1" xfId="10255" xr:uid="{00000000-0005-0000-0000-00004C1E0000}"/>
    <cellStyle name="Normal 163" xfId="8061" xr:uid="{00000000-0005-0000-0000-00004D1E0000}"/>
    <cellStyle name="Normal 163 2" xfId="9175" xr:uid="{00000000-0005-0000-0000-00004E1E0000}"/>
    <cellStyle name="Normal 163_Sheet1" xfId="10254" xr:uid="{00000000-0005-0000-0000-00004F1E0000}"/>
    <cellStyle name="Normal 164" xfId="8065" xr:uid="{00000000-0005-0000-0000-0000501E0000}"/>
    <cellStyle name="Normal 164 2" xfId="9176" xr:uid="{00000000-0005-0000-0000-0000511E0000}"/>
    <cellStyle name="Normal 164_Sheet1" xfId="10253" xr:uid="{00000000-0005-0000-0000-0000521E0000}"/>
    <cellStyle name="Normal 165" xfId="8069" xr:uid="{00000000-0005-0000-0000-0000531E0000}"/>
    <cellStyle name="Normal 165 2" xfId="9177" xr:uid="{00000000-0005-0000-0000-0000541E0000}"/>
    <cellStyle name="Normal 165_Sheet1" xfId="10252" xr:uid="{00000000-0005-0000-0000-0000551E0000}"/>
    <cellStyle name="Normal 166" xfId="8073" xr:uid="{00000000-0005-0000-0000-0000561E0000}"/>
    <cellStyle name="Normal 166 2" xfId="9178" xr:uid="{00000000-0005-0000-0000-0000571E0000}"/>
    <cellStyle name="Normal 166_Sheet1" xfId="10251" xr:uid="{00000000-0005-0000-0000-0000581E0000}"/>
    <cellStyle name="Normal 167" xfId="8077" xr:uid="{00000000-0005-0000-0000-0000591E0000}"/>
    <cellStyle name="Normal 167 2" xfId="9179" xr:uid="{00000000-0005-0000-0000-00005A1E0000}"/>
    <cellStyle name="Normal 167_Sheet1" xfId="10250" xr:uid="{00000000-0005-0000-0000-00005B1E0000}"/>
    <cellStyle name="Normal 168" xfId="8081" xr:uid="{00000000-0005-0000-0000-00005C1E0000}"/>
    <cellStyle name="Normal 168 2" xfId="9180" xr:uid="{00000000-0005-0000-0000-00005D1E0000}"/>
    <cellStyle name="Normal 168_Sheet1" xfId="10249" xr:uid="{00000000-0005-0000-0000-00005E1E0000}"/>
    <cellStyle name="Normal 169" xfId="8085" xr:uid="{00000000-0005-0000-0000-00005F1E0000}"/>
    <cellStyle name="Normal 169 2" xfId="9181" xr:uid="{00000000-0005-0000-0000-0000601E0000}"/>
    <cellStyle name="Normal 169_Sheet1" xfId="10248" xr:uid="{00000000-0005-0000-0000-0000611E0000}"/>
    <cellStyle name="Normal 17" xfId="3024" xr:uid="{00000000-0005-0000-0000-0000621E0000}"/>
    <cellStyle name="Normal 17 10" xfId="906" xr:uid="{00000000-0005-0000-0000-0000631E0000}"/>
    <cellStyle name="Normal 17 11" xfId="907" xr:uid="{00000000-0005-0000-0000-0000641E0000}"/>
    <cellStyle name="Normal 17 12" xfId="6403" xr:uid="{00000000-0005-0000-0000-0000651E0000}"/>
    <cellStyle name="Normal 17 13" xfId="3881" xr:uid="{00000000-0005-0000-0000-0000661E0000}"/>
    <cellStyle name="Normal 17 2" xfId="908" xr:uid="{00000000-0005-0000-0000-0000671E0000}"/>
    <cellStyle name="Normal 17 2 2" xfId="909" xr:uid="{00000000-0005-0000-0000-0000681E0000}"/>
    <cellStyle name="Normal 17 2 3" xfId="910" xr:uid="{00000000-0005-0000-0000-0000691E0000}"/>
    <cellStyle name="Normal 17 3" xfId="911" xr:uid="{00000000-0005-0000-0000-00006A1E0000}"/>
    <cellStyle name="Normal 17 3 2" xfId="912" xr:uid="{00000000-0005-0000-0000-00006B1E0000}"/>
    <cellStyle name="Normal 17 3 3" xfId="913" xr:uid="{00000000-0005-0000-0000-00006C1E0000}"/>
    <cellStyle name="Normal 17 4" xfId="914" xr:uid="{00000000-0005-0000-0000-00006D1E0000}"/>
    <cellStyle name="Normal 17 4 2" xfId="915" xr:uid="{00000000-0005-0000-0000-00006E1E0000}"/>
    <cellStyle name="Normal 17 4 3" xfId="916" xr:uid="{00000000-0005-0000-0000-00006F1E0000}"/>
    <cellStyle name="Normal 17 5" xfId="917" xr:uid="{00000000-0005-0000-0000-0000701E0000}"/>
    <cellStyle name="Normal 17 5 2" xfId="918" xr:uid="{00000000-0005-0000-0000-0000711E0000}"/>
    <cellStyle name="Normal 17 5 3" xfId="919" xr:uid="{00000000-0005-0000-0000-0000721E0000}"/>
    <cellStyle name="Normal 17 6" xfId="920" xr:uid="{00000000-0005-0000-0000-0000731E0000}"/>
    <cellStyle name="Normal 17 6 2" xfId="921" xr:uid="{00000000-0005-0000-0000-0000741E0000}"/>
    <cellStyle name="Normal 17 6 3" xfId="922" xr:uid="{00000000-0005-0000-0000-0000751E0000}"/>
    <cellStyle name="Normal 17 7" xfId="923" xr:uid="{00000000-0005-0000-0000-0000761E0000}"/>
    <cellStyle name="Normal 17 7 2" xfId="924" xr:uid="{00000000-0005-0000-0000-0000771E0000}"/>
    <cellStyle name="Normal 17 7 3" xfId="925" xr:uid="{00000000-0005-0000-0000-0000781E0000}"/>
    <cellStyle name="Normal 17 8" xfId="926" xr:uid="{00000000-0005-0000-0000-0000791E0000}"/>
    <cellStyle name="Normal 17 8 2" xfId="927" xr:uid="{00000000-0005-0000-0000-00007A1E0000}"/>
    <cellStyle name="Normal 17 8 3" xfId="928" xr:uid="{00000000-0005-0000-0000-00007B1E0000}"/>
    <cellStyle name="Normal 17 9" xfId="929" xr:uid="{00000000-0005-0000-0000-00007C1E0000}"/>
    <cellStyle name="Normal 17_BoD tables" xfId="5964" xr:uid="{00000000-0005-0000-0000-00007D1E0000}"/>
    <cellStyle name="Normal 170" xfId="8088" xr:uid="{00000000-0005-0000-0000-00007E1E0000}"/>
    <cellStyle name="Normal 170 2" xfId="9184" xr:uid="{00000000-0005-0000-0000-00007F1E0000}"/>
    <cellStyle name="Normal 170_Sheet1" xfId="10247" xr:uid="{00000000-0005-0000-0000-0000801E0000}"/>
    <cellStyle name="Normal 171" xfId="8091" xr:uid="{00000000-0005-0000-0000-0000811E0000}"/>
    <cellStyle name="Normal 171 2" xfId="9185" xr:uid="{00000000-0005-0000-0000-0000821E0000}"/>
    <cellStyle name="Normal 171_Sheet1" xfId="10246" xr:uid="{00000000-0005-0000-0000-0000831E0000}"/>
    <cellStyle name="Normal 172" xfId="8094" xr:uid="{00000000-0005-0000-0000-0000841E0000}"/>
    <cellStyle name="Normal 172 2" xfId="9186" xr:uid="{00000000-0005-0000-0000-0000851E0000}"/>
    <cellStyle name="Normal 172_Sheet1" xfId="10245" xr:uid="{00000000-0005-0000-0000-0000861E0000}"/>
    <cellStyle name="Normal 173" xfId="8097" xr:uid="{00000000-0005-0000-0000-0000871E0000}"/>
    <cellStyle name="Normal 173 2" xfId="9187" xr:uid="{00000000-0005-0000-0000-0000881E0000}"/>
    <cellStyle name="Normal 173_Sheet1" xfId="10244" xr:uid="{00000000-0005-0000-0000-0000891E0000}"/>
    <cellStyle name="Normal 174" xfId="8175" xr:uid="{00000000-0005-0000-0000-00008A1E0000}"/>
    <cellStyle name="Normal 175" xfId="8178" xr:uid="{00000000-0005-0000-0000-00008B1E0000}"/>
    <cellStyle name="Normal 176" xfId="8180" xr:uid="{00000000-0005-0000-0000-00008C1E0000}"/>
    <cellStyle name="Normal 177" xfId="8185" xr:uid="{00000000-0005-0000-0000-00008D1E0000}"/>
    <cellStyle name="Normal 178" xfId="8430" xr:uid="{00000000-0005-0000-0000-00008E1E0000}"/>
    <cellStyle name="Normal 179" xfId="8431" xr:uid="{00000000-0005-0000-0000-00008F1E0000}"/>
    <cellStyle name="Normal 18" xfId="3061" xr:uid="{00000000-0005-0000-0000-0000901E0000}"/>
    <cellStyle name="Normal 18 10" xfId="930" xr:uid="{00000000-0005-0000-0000-0000911E0000}"/>
    <cellStyle name="Normal 18 10 2" xfId="6405" xr:uid="{00000000-0005-0000-0000-0000921E0000}"/>
    <cellStyle name="Normal 18 10 3" xfId="4544" xr:uid="{00000000-0005-0000-0000-0000931E0000}"/>
    <cellStyle name="Normal 18 10_Sheet1" xfId="10243" xr:uid="{00000000-0005-0000-0000-0000941E0000}"/>
    <cellStyle name="Normal 18 11" xfId="931" xr:uid="{00000000-0005-0000-0000-0000951E0000}"/>
    <cellStyle name="Normal 18 11 2" xfId="6406" xr:uid="{00000000-0005-0000-0000-0000961E0000}"/>
    <cellStyle name="Normal 18 11 3" xfId="4545" xr:uid="{00000000-0005-0000-0000-0000971E0000}"/>
    <cellStyle name="Normal 18 11_Sheet1" xfId="10242" xr:uid="{00000000-0005-0000-0000-0000981E0000}"/>
    <cellStyle name="Normal 18 12" xfId="932" xr:uid="{00000000-0005-0000-0000-0000991E0000}"/>
    <cellStyle name="Normal 18 12 2" xfId="6407" xr:uid="{00000000-0005-0000-0000-00009A1E0000}"/>
    <cellStyle name="Normal 18 12 3" xfId="4546" xr:uid="{00000000-0005-0000-0000-00009B1E0000}"/>
    <cellStyle name="Normal 18 12_Sheet1" xfId="10241" xr:uid="{00000000-0005-0000-0000-00009C1E0000}"/>
    <cellStyle name="Normal 18 13" xfId="933" xr:uid="{00000000-0005-0000-0000-00009D1E0000}"/>
    <cellStyle name="Normal 18 13 2" xfId="6408" xr:uid="{00000000-0005-0000-0000-00009E1E0000}"/>
    <cellStyle name="Normal 18 13 3" xfId="4547" xr:uid="{00000000-0005-0000-0000-00009F1E0000}"/>
    <cellStyle name="Normal 18 13_Sheet1" xfId="10240" xr:uid="{00000000-0005-0000-0000-0000A01E0000}"/>
    <cellStyle name="Normal 18 14" xfId="934" xr:uid="{00000000-0005-0000-0000-0000A11E0000}"/>
    <cellStyle name="Normal 18 14 2" xfId="6409" xr:uid="{00000000-0005-0000-0000-0000A21E0000}"/>
    <cellStyle name="Normal 18 14 3" xfId="4548" xr:uid="{00000000-0005-0000-0000-0000A31E0000}"/>
    <cellStyle name="Normal 18 14_Sheet1" xfId="10239" xr:uid="{00000000-0005-0000-0000-0000A41E0000}"/>
    <cellStyle name="Normal 18 15" xfId="6404" xr:uid="{00000000-0005-0000-0000-0000A51E0000}"/>
    <cellStyle name="Normal 18 16" xfId="11212" xr:uid="{00000000-0005-0000-0000-0000A61E0000}"/>
    <cellStyle name="Normal 18 17" xfId="11213" xr:uid="{00000000-0005-0000-0000-0000A71E0000}"/>
    <cellStyle name="Normal 18 18" xfId="11211" xr:uid="{00000000-0005-0000-0000-0000A81E0000}"/>
    <cellStyle name="Normal 18 19" xfId="11829" xr:uid="{00000000-0005-0000-0000-0000A91E0000}"/>
    <cellStyle name="Normal 18 2" xfId="935" xr:uid="{00000000-0005-0000-0000-0000AA1E0000}"/>
    <cellStyle name="Normal 18 2 2" xfId="936" xr:uid="{00000000-0005-0000-0000-0000AB1E0000}"/>
    <cellStyle name="Normal 18 2 2 2" xfId="937" xr:uid="{00000000-0005-0000-0000-0000AC1E0000}"/>
    <cellStyle name="Normal 18 2 2 2 2" xfId="6410" xr:uid="{00000000-0005-0000-0000-0000AD1E0000}"/>
    <cellStyle name="Normal 18 2 2 2 3" xfId="4549" xr:uid="{00000000-0005-0000-0000-0000AE1E0000}"/>
    <cellStyle name="Normal 18 2 2 2_Sheet1" xfId="10238" xr:uid="{00000000-0005-0000-0000-0000AF1E0000}"/>
    <cellStyle name="Normal 18 2 2 3" xfId="938" xr:uid="{00000000-0005-0000-0000-0000B01E0000}"/>
    <cellStyle name="Normal 18 2 2 3 2" xfId="6411" xr:uid="{00000000-0005-0000-0000-0000B11E0000}"/>
    <cellStyle name="Normal 18 2 2 3 3" xfId="4550" xr:uid="{00000000-0005-0000-0000-0000B21E0000}"/>
    <cellStyle name="Normal 18 2 2 3_Sheet1" xfId="10237" xr:uid="{00000000-0005-0000-0000-0000B31E0000}"/>
    <cellStyle name="Normal 18 2 3" xfId="939" xr:uid="{00000000-0005-0000-0000-0000B41E0000}"/>
    <cellStyle name="Normal 18 2 3 2" xfId="6412" xr:uid="{00000000-0005-0000-0000-0000B51E0000}"/>
    <cellStyle name="Normal 18 2 3 3" xfId="4551" xr:uid="{00000000-0005-0000-0000-0000B61E0000}"/>
    <cellStyle name="Normal 18 2 3_Sheet1" xfId="10236" xr:uid="{00000000-0005-0000-0000-0000B71E0000}"/>
    <cellStyle name="Normal 18 2 4" xfId="940" xr:uid="{00000000-0005-0000-0000-0000B81E0000}"/>
    <cellStyle name="Normal 18 2 4 2" xfId="6413" xr:uid="{00000000-0005-0000-0000-0000B91E0000}"/>
    <cellStyle name="Normal 18 2 4 3" xfId="4552" xr:uid="{00000000-0005-0000-0000-0000BA1E0000}"/>
    <cellStyle name="Normal 18 2 4_Sheet1" xfId="10235" xr:uid="{00000000-0005-0000-0000-0000BB1E0000}"/>
    <cellStyle name="Normal 18 2 5" xfId="941" xr:uid="{00000000-0005-0000-0000-0000BC1E0000}"/>
    <cellStyle name="Normal 18 20" xfId="11835" xr:uid="{00000000-0005-0000-0000-0000BD1E0000}"/>
    <cellStyle name="Normal 18 21" xfId="11828" xr:uid="{00000000-0005-0000-0000-0000BE1E0000}"/>
    <cellStyle name="Normal 18 22" xfId="11836" xr:uid="{00000000-0005-0000-0000-0000BF1E0000}"/>
    <cellStyle name="Normal 18 23" xfId="11830" xr:uid="{00000000-0005-0000-0000-0000C01E0000}"/>
    <cellStyle name="Normal 18 24" xfId="11837" xr:uid="{00000000-0005-0000-0000-0000C11E0000}"/>
    <cellStyle name="Normal 18 25" xfId="11833" xr:uid="{00000000-0005-0000-0000-0000C21E0000}"/>
    <cellStyle name="Normal 18 26" xfId="11844" xr:uid="{00000000-0005-0000-0000-0000C31E0000}"/>
    <cellStyle name="Normal 18 27" xfId="12924" xr:uid="{00000000-0005-0000-0000-0000C41E0000}"/>
    <cellStyle name="Normal 18 28" xfId="11939" xr:uid="{00000000-0005-0000-0000-0000C51E0000}"/>
    <cellStyle name="Normal 18 29" xfId="12958" xr:uid="{00000000-0005-0000-0000-0000C61E0000}"/>
    <cellStyle name="Normal 18 3" xfId="942" xr:uid="{00000000-0005-0000-0000-0000C71E0000}"/>
    <cellStyle name="Normal 18 3 2" xfId="943" xr:uid="{00000000-0005-0000-0000-0000C81E0000}"/>
    <cellStyle name="Normal 18 3 2 2" xfId="944" xr:uid="{00000000-0005-0000-0000-0000C91E0000}"/>
    <cellStyle name="Normal 18 3 2 2 2" xfId="6414" xr:uid="{00000000-0005-0000-0000-0000CA1E0000}"/>
    <cellStyle name="Normal 18 3 2 2 3" xfId="4553" xr:uid="{00000000-0005-0000-0000-0000CB1E0000}"/>
    <cellStyle name="Normal 18 3 2 2_Sheet1" xfId="10234" xr:uid="{00000000-0005-0000-0000-0000CC1E0000}"/>
    <cellStyle name="Normal 18 3 2 3" xfId="945" xr:uid="{00000000-0005-0000-0000-0000CD1E0000}"/>
    <cellStyle name="Normal 18 3 2 3 2" xfId="6415" xr:uid="{00000000-0005-0000-0000-0000CE1E0000}"/>
    <cellStyle name="Normal 18 3 2 3 3" xfId="4554" xr:uid="{00000000-0005-0000-0000-0000CF1E0000}"/>
    <cellStyle name="Normal 18 3 2 3_Sheet1" xfId="10233" xr:uid="{00000000-0005-0000-0000-0000D01E0000}"/>
    <cellStyle name="Normal 18 3 3" xfId="946" xr:uid="{00000000-0005-0000-0000-0000D11E0000}"/>
    <cellStyle name="Normal 18 3 3 2" xfId="6416" xr:uid="{00000000-0005-0000-0000-0000D21E0000}"/>
    <cellStyle name="Normal 18 3 3 3" xfId="4555" xr:uid="{00000000-0005-0000-0000-0000D31E0000}"/>
    <cellStyle name="Normal 18 3 3_Sheet1" xfId="10232" xr:uid="{00000000-0005-0000-0000-0000D41E0000}"/>
    <cellStyle name="Normal 18 3 4" xfId="947" xr:uid="{00000000-0005-0000-0000-0000D51E0000}"/>
    <cellStyle name="Normal 18 3 4 2" xfId="6417" xr:uid="{00000000-0005-0000-0000-0000D61E0000}"/>
    <cellStyle name="Normal 18 3 4 3" xfId="4556" xr:uid="{00000000-0005-0000-0000-0000D71E0000}"/>
    <cellStyle name="Normal 18 3 4_Sheet1" xfId="10231" xr:uid="{00000000-0005-0000-0000-0000D81E0000}"/>
    <cellStyle name="Normal 18 3 5" xfId="948" xr:uid="{00000000-0005-0000-0000-0000D91E0000}"/>
    <cellStyle name="Normal 18 30" xfId="13024" xr:uid="{00000000-0005-0000-0000-0000DA1E0000}"/>
    <cellStyle name="Normal 18 31" xfId="13025" xr:uid="{00000000-0005-0000-0000-0000DB1E0000}"/>
    <cellStyle name="Normal 18 32" xfId="13023" xr:uid="{00000000-0005-0000-0000-0000DC1E0000}"/>
    <cellStyle name="Normal 18 33" xfId="13026" xr:uid="{00000000-0005-0000-0000-0000DD1E0000}"/>
    <cellStyle name="Normal 18 34" xfId="13127" xr:uid="{00000000-0005-0000-0000-0000DE1E0000}"/>
    <cellStyle name="Normal 18 35" xfId="13169" xr:uid="{00000000-0005-0000-0000-0000DF1E0000}"/>
    <cellStyle name="Normal 18 36" xfId="3884" xr:uid="{00000000-0005-0000-0000-0000E01E0000}"/>
    <cellStyle name="Normal 18 37" xfId="13498" xr:uid="{00000000-0005-0000-0000-0000E11E0000}"/>
    <cellStyle name="Normal 18 4" xfId="949" xr:uid="{00000000-0005-0000-0000-0000E21E0000}"/>
    <cellStyle name="Normal 18 4 2" xfId="950" xr:uid="{00000000-0005-0000-0000-0000E31E0000}"/>
    <cellStyle name="Normal 18 4 2 2" xfId="951" xr:uid="{00000000-0005-0000-0000-0000E41E0000}"/>
    <cellStyle name="Normal 18 4 2 2 2" xfId="6418" xr:uid="{00000000-0005-0000-0000-0000E51E0000}"/>
    <cellStyle name="Normal 18 4 2 2 3" xfId="4557" xr:uid="{00000000-0005-0000-0000-0000E61E0000}"/>
    <cellStyle name="Normal 18 4 2 2_Sheet1" xfId="10230" xr:uid="{00000000-0005-0000-0000-0000E71E0000}"/>
    <cellStyle name="Normal 18 4 2 3" xfId="952" xr:uid="{00000000-0005-0000-0000-0000E81E0000}"/>
    <cellStyle name="Normal 18 4 2 3 2" xfId="6419" xr:uid="{00000000-0005-0000-0000-0000E91E0000}"/>
    <cellStyle name="Normal 18 4 2 3 3" xfId="4558" xr:uid="{00000000-0005-0000-0000-0000EA1E0000}"/>
    <cellStyle name="Normal 18 4 2 3_Sheet1" xfId="10229" xr:uid="{00000000-0005-0000-0000-0000EB1E0000}"/>
    <cellStyle name="Normal 18 4 3" xfId="953" xr:uid="{00000000-0005-0000-0000-0000EC1E0000}"/>
    <cellStyle name="Normal 18 4 3 2" xfId="6420" xr:uid="{00000000-0005-0000-0000-0000ED1E0000}"/>
    <cellStyle name="Normal 18 4 3 3" xfId="4559" xr:uid="{00000000-0005-0000-0000-0000EE1E0000}"/>
    <cellStyle name="Normal 18 4 3_Sheet1" xfId="10228" xr:uid="{00000000-0005-0000-0000-0000EF1E0000}"/>
    <cellStyle name="Normal 18 4 4" xfId="954" xr:uid="{00000000-0005-0000-0000-0000F01E0000}"/>
    <cellStyle name="Normal 18 4 4 2" xfId="6421" xr:uid="{00000000-0005-0000-0000-0000F11E0000}"/>
    <cellStyle name="Normal 18 4 4 3" xfId="4560" xr:uid="{00000000-0005-0000-0000-0000F21E0000}"/>
    <cellStyle name="Normal 18 4 4_Sheet1" xfId="10227" xr:uid="{00000000-0005-0000-0000-0000F31E0000}"/>
    <cellStyle name="Normal 18 4 5" xfId="955" xr:uid="{00000000-0005-0000-0000-0000F41E0000}"/>
    <cellStyle name="Normal 18 5" xfId="956" xr:uid="{00000000-0005-0000-0000-0000F51E0000}"/>
    <cellStyle name="Normal 18 5 2" xfId="957" xr:uid="{00000000-0005-0000-0000-0000F61E0000}"/>
    <cellStyle name="Normal 18 5 2 2" xfId="958" xr:uid="{00000000-0005-0000-0000-0000F71E0000}"/>
    <cellStyle name="Normal 18 5 2 2 2" xfId="6422" xr:uid="{00000000-0005-0000-0000-0000F81E0000}"/>
    <cellStyle name="Normal 18 5 2 2 3" xfId="4561" xr:uid="{00000000-0005-0000-0000-0000F91E0000}"/>
    <cellStyle name="Normal 18 5 2 2_Sheet1" xfId="10226" xr:uid="{00000000-0005-0000-0000-0000FA1E0000}"/>
    <cellStyle name="Normal 18 5 2 3" xfId="959" xr:uid="{00000000-0005-0000-0000-0000FB1E0000}"/>
    <cellStyle name="Normal 18 5 2 3 2" xfId="6423" xr:uid="{00000000-0005-0000-0000-0000FC1E0000}"/>
    <cellStyle name="Normal 18 5 2 3 3" xfId="4562" xr:uid="{00000000-0005-0000-0000-0000FD1E0000}"/>
    <cellStyle name="Normal 18 5 2 3_Sheet1" xfId="10225" xr:uid="{00000000-0005-0000-0000-0000FE1E0000}"/>
    <cellStyle name="Normal 18 5 3" xfId="960" xr:uid="{00000000-0005-0000-0000-0000FF1E0000}"/>
    <cellStyle name="Normal 18 5 3 2" xfId="6424" xr:uid="{00000000-0005-0000-0000-0000001F0000}"/>
    <cellStyle name="Normal 18 5 3 3" xfId="4563" xr:uid="{00000000-0005-0000-0000-0000011F0000}"/>
    <cellStyle name="Normal 18 5 3_Sheet1" xfId="10224" xr:uid="{00000000-0005-0000-0000-0000021F0000}"/>
    <cellStyle name="Normal 18 5 4" xfId="961" xr:uid="{00000000-0005-0000-0000-0000031F0000}"/>
    <cellStyle name="Normal 18 5 4 2" xfId="6425" xr:uid="{00000000-0005-0000-0000-0000041F0000}"/>
    <cellStyle name="Normal 18 5 4 3" xfId="4564" xr:uid="{00000000-0005-0000-0000-0000051F0000}"/>
    <cellStyle name="Normal 18 5 4_Sheet1" xfId="10223" xr:uid="{00000000-0005-0000-0000-0000061F0000}"/>
    <cellStyle name="Normal 18 5 5" xfId="962" xr:uid="{00000000-0005-0000-0000-0000071F0000}"/>
    <cellStyle name="Normal 18 6" xfId="963" xr:uid="{00000000-0005-0000-0000-0000081F0000}"/>
    <cellStyle name="Normal 18 6 2" xfId="964" xr:uid="{00000000-0005-0000-0000-0000091F0000}"/>
    <cellStyle name="Normal 18 6 2 2" xfId="965" xr:uid="{00000000-0005-0000-0000-00000A1F0000}"/>
    <cellStyle name="Normal 18 6 2 2 2" xfId="6426" xr:uid="{00000000-0005-0000-0000-00000B1F0000}"/>
    <cellStyle name="Normal 18 6 2 2 3" xfId="4565" xr:uid="{00000000-0005-0000-0000-00000C1F0000}"/>
    <cellStyle name="Normal 18 6 2 2_Sheet1" xfId="10222" xr:uid="{00000000-0005-0000-0000-00000D1F0000}"/>
    <cellStyle name="Normal 18 6 2 3" xfId="966" xr:uid="{00000000-0005-0000-0000-00000E1F0000}"/>
    <cellStyle name="Normal 18 6 2 3 2" xfId="6427" xr:uid="{00000000-0005-0000-0000-00000F1F0000}"/>
    <cellStyle name="Normal 18 6 2 3 3" xfId="4566" xr:uid="{00000000-0005-0000-0000-0000101F0000}"/>
    <cellStyle name="Normal 18 6 2 3_Sheet1" xfId="10221" xr:uid="{00000000-0005-0000-0000-0000111F0000}"/>
    <cellStyle name="Normal 18 6 3" xfId="967" xr:uid="{00000000-0005-0000-0000-0000121F0000}"/>
    <cellStyle name="Normal 18 6 3 2" xfId="6428" xr:uid="{00000000-0005-0000-0000-0000131F0000}"/>
    <cellStyle name="Normal 18 6 3 3" xfId="4567" xr:uid="{00000000-0005-0000-0000-0000141F0000}"/>
    <cellStyle name="Normal 18 6 3_Sheet1" xfId="10220" xr:uid="{00000000-0005-0000-0000-0000151F0000}"/>
    <cellStyle name="Normal 18 6 4" xfId="968" xr:uid="{00000000-0005-0000-0000-0000161F0000}"/>
    <cellStyle name="Normal 18 6 4 2" xfId="6429" xr:uid="{00000000-0005-0000-0000-0000171F0000}"/>
    <cellStyle name="Normal 18 6 4 3" xfId="4568" xr:uid="{00000000-0005-0000-0000-0000181F0000}"/>
    <cellStyle name="Normal 18 6 4_Sheet1" xfId="10219" xr:uid="{00000000-0005-0000-0000-0000191F0000}"/>
    <cellStyle name="Normal 18 6 5" xfId="969" xr:uid="{00000000-0005-0000-0000-00001A1F0000}"/>
    <cellStyle name="Normal 18 7" xfId="970" xr:uid="{00000000-0005-0000-0000-00001B1F0000}"/>
    <cellStyle name="Normal 18 7 2" xfId="971" xr:uid="{00000000-0005-0000-0000-00001C1F0000}"/>
    <cellStyle name="Normal 18 7 2 2" xfId="972" xr:uid="{00000000-0005-0000-0000-00001D1F0000}"/>
    <cellStyle name="Normal 18 7 2 2 2" xfId="6430" xr:uid="{00000000-0005-0000-0000-00001E1F0000}"/>
    <cellStyle name="Normal 18 7 2 2 3" xfId="4569" xr:uid="{00000000-0005-0000-0000-00001F1F0000}"/>
    <cellStyle name="Normal 18 7 2 2_Sheet1" xfId="10218" xr:uid="{00000000-0005-0000-0000-0000201F0000}"/>
    <cellStyle name="Normal 18 7 2 3" xfId="973" xr:uid="{00000000-0005-0000-0000-0000211F0000}"/>
    <cellStyle name="Normal 18 7 2 3 2" xfId="6431" xr:uid="{00000000-0005-0000-0000-0000221F0000}"/>
    <cellStyle name="Normal 18 7 2 3 3" xfId="4570" xr:uid="{00000000-0005-0000-0000-0000231F0000}"/>
    <cellStyle name="Normal 18 7 2 3_Sheet1" xfId="10217" xr:uid="{00000000-0005-0000-0000-0000241F0000}"/>
    <cellStyle name="Normal 18 7 3" xfId="974" xr:uid="{00000000-0005-0000-0000-0000251F0000}"/>
    <cellStyle name="Normal 18 7 3 2" xfId="6432" xr:uid="{00000000-0005-0000-0000-0000261F0000}"/>
    <cellStyle name="Normal 18 7 3 3" xfId="4571" xr:uid="{00000000-0005-0000-0000-0000271F0000}"/>
    <cellStyle name="Normal 18 7 3_Sheet1" xfId="10216" xr:uid="{00000000-0005-0000-0000-0000281F0000}"/>
    <cellStyle name="Normal 18 7 4" xfId="975" xr:uid="{00000000-0005-0000-0000-0000291F0000}"/>
    <cellStyle name="Normal 18 7 4 2" xfId="6433" xr:uid="{00000000-0005-0000-0000-00002A1F0000}"/>
    <cellStyle name="Normal 18 7 4 3" xfId="4572" xr:uid="{00000000-0005-0000-0000-00002B1F0000}"/>
    <cellStyle name="Normal 18 7 4_Sheet1" xfId="10215" xr:uid="{00000000-0005-0000-0000-00002C1F0000}"/>
    <cellStyle name="Normal 18 7 5" xfId="976" xr:uid="{00000000-0005-0000-0000-00002D1F0000}"/>
    <cellStyle name="Normal 18 8" xfId="977" xr:uid="{00000000-0005-0000-0000-00002E1F0000}"/>
    <cellStyle name="Normal 18 8 2" xfId="978" xr:uid="{00000000-0005-0000-0000-00002F1F0000}"/>
    <cellStyle name="Normal 18 8 2 2" xfId="979" xr:uid="{00000000-0005-0000-0000-0000301F0000}"/>
    <cellStyle name="Normal 18 8 2 2 2" xfId="6436" xr:uid="{00000000-0005-0000-0000-0000311F0000}"/>
    <cellStyle name="Normal 18 8 2 2 3" xfId="4575" xr:uid="{00000000-0005-0000-0000-0000321F0000}"/>
    <cellStyle name="Normal 18 8 2 2_Sheet1" xfId="10214" xr:uid="{00000000-0005-0000-0000-0000331F0000}"/>
    <cellStyle name="Normal 18 8 2 3" xfId="980" xr:uid="{00000000-0005-0000-0000-0000341F0000}"/>
    <cellStyle name="Normal 18 8 2 3 2" xfId="6437" xr:uid="{00000000-0005-0000-0000-0000351F0000}"/>
    <cellStyle name="Normal 18 8 2 3 3" xfId="4576" xr:uid="{00000000-0005-0000-0000-0000361F0000}"/>
    <cellStyle name="Normal 18 8 2 3_Sheet1" xfId="10213" xr:uid="{00000000-0005-0000-0000-0000371F0000}"/>
    <cellStyle name="Normal 18 8 2 4" xfId="6435" xr:uid="{00000000-0005-0000-0000-0000381F0000}"/>
    <cellStyle name="Normal 18 8 2 5" xfId="4574" xr:uid="{00000000-0005-0000-0000-0000391F0000}"/>
    <cellStyle name="Normal 18 8 2_BP 2015" xfId="5914" xr:uid="{00000000-0005-0000-0000-00003A1F0000}"/>
    <cellStyle name="Normal 18 8 3" xfId="981" xr:uid="{00000000-0005-0000-0000-00003B1F0000}"/>
    <cellStyle name="Normal 18 8 3 2" xfId="6438" xr:uid="{00000000-0005-0000-0000-00003C1F0000}"/>
    <cellStyle name="Normal 18 8 3 3" xfId="4577" xr:uid="{00000000-0005-0000-0000-00003D1F0000}"/>
    <cellStyle name="Normal 18 8 3_Sheet1" xfId="10212" xr:uid="{00000000-0005-0000-0000-00003E1F0000}"/>
    <cellStyle name="Normal 18 8 4" xfId="982" xr:uid="{00000000-0005-0000-0000-00003F1F0000}"/>
    <cellStyle name="Normal 18 8 4 2" xfId="6439" xr:uid="{00000000-0005-0000-0000-0000401F0000}"/>
    <cellStyle name="Normal 18 8 4 3" xfId="4578" xr:uid="{00000000-0005-0000-0000-0000411F0000}"/>
    <cellStyle name="Normal 18 8 4_Sheet1" xfId="10211" xr:uid="{00000000-0005-0000-0000-0000421F0000}"/>
    <cellStyle name="Normal 18 8 5" xfId="983" xr:uid="{00000000-0005-0000-0000-0000431F0000}"/>
    <cellStyle name="Normal 18 8 5 2" xfId="6440" xr:uid="{00000000-0005-0000-0000-0000441F0000}"/>
    <cellStyle name="Normal 18 8 5 3" xfId="4579" xr:uid="{00000000-0005-0000-0000-0000451F0000}"/>
    <cellStyle name="Normal 18 8 5_Sheet1" xfId="10210" xr:uid="{00000000-0005-0000-0000-0000461F0000}"/>
    <cellStyle name="Normal 18 8 6" xfId="6434" xr:uid="{00000000-0005-0000-0000-0000471F0000}"/>
    <cellStyle name="Normal 18 8 7" xfId="4573" xr:uid="{00000000-0005-0000-0000-0000481F0000}"/>
    <cellStyle name="Normal 18 8_BP 2015" xfId="5913" xr:uid="{00000000-0005-0000-0000-0000491F0000}"/>
    <cellStyle name="Normal 18 9" xfId="984" xr:uid="{00000000-0005-0000-0000-00004A1F0000}"/>
    <cellStyle name="Normal 18 9 2" xfId="6441" xr:uid="{00000000-0005-0000-0000-00004B1F0000}"/>
    <cellStyle name="Normal 18 9 3" xfId="4580" xr:uid="{00000000-0005-0000-0000-00004C1F0000}"/>
    <cellStyle name="Normal 18 9_Sheet1" xfId="10209" xr:uid="{00000000-0005-0000-0000-00004D1F0000}"/>
    <cellStyle name="Normal 18_BoD tables" xfId="5965" xr:uid="{00000000-0005-0000-0000-00004E1F0000}"/>
    <cellStyle name="Normal 180" xfId="8432" xr:uid="{00000000-0005-0000-0000-00004F1F0000}"/>
    <cellStyle name="Normal 181" xfId="8433" xr:uid="{00000000-0005-0000-0000-0000501F0000}"/>
    <cellStyle name="Normal 182" xfId="8434" xr:uid="{00000000-0005-0000-0000-0000511F0000}"/>
    <cellStyle name="Normal 183" xfId="8435" xr:uid="{00000000-0005-0000-0000-0000521F0000}"/>
    <cellStyle name="Normal 184" xfId="8436" xr:uid="{00000000-0005-0000-0000-0000531F0000}"/>
    <cellStyle name="Normal 185" xfId="8437" xr:uid="{00000000-0005-0000-0000-0000541F0000}"/>
    <cellStyle name="Normal 186" xfId="8438" xr:uid="{00000000-0005-0000-0000-0000551F0000}"/>
    <cellStyle name="Normal 187" xfId="8439" xr:uid="{00000000-0005-0000-0000-0000561F0000}"/>
    <cellStyle name="Normal 188" xfId="8440" xr:uid="{00000000-0005-0000-0000-0000571F0000}"/>
    <cellStyle name="Normal 189" xfId="8441" xr:uid="{00000000-0005-0000-0000-0000581F0000}"/>
    <cellStyle name="Normal 19" xfId="3023" xr:uid="{00000000-0005-0000-0000-0000591F0000}"/>
    <cellStyle name="Normal 19 2" xfId="985" xr:uid="{00000000-0005-0000-0000-00005A1F0000}"/>
    <cellStyle name="Normal 19 3" xfId="986" xr:uid="{00000000-0005-0000-0000-00005B1F0000}"/>
    <cellStyle name="Normal 19 4" xfId="6442" xr:uid="{00000000-0005-0000-0000-00005C1F0000}"/>
    <cellStyle name="Normal 19 5" xfId="3887" xr:uid="{00000000-0005-0000-0000-00005D1F0000}"/>
    <cellStyle name="Normal 19_BoD tables" xfId="5966" xr:uid="{00000000-0005-0000-0000-00005E1F0000}"/>
    <cellStyle name="Normal 190" xfId="8442" xr:uid="{00000000-0005-0000-0000-00005F1F0000}"/>
    <cellStyle name="Normal 191" xfId="8443" xr:uid="{00000000-0005-0000-0000-0000601F0000}"/>
    <cellStyle name="Normal 192" xfId="8444" xr:uid="{00000000-0005-0000-0000-0000611F0000}"/>
    <cellStyle name="Normal 193" xfId="8445" xr:uid="{00000000-0005-0000-0000-0000621F0000}"/>
    <cellStyle name="Normal 194" xfId="8446" xr:uid="{00000000-0005-0000-0000-0000631F0000}"/>
    <cellStyle name="Normal 195" xfId="8447" xr:uid="{00000000-0005-0000-0000-0000641F0000}"/>
    <cellStyle name="Normal 196" xfId="8448" xr:uid="{00000000-0005-0000-0000-0000651F0000}"/>
    <cellStyle name="Normal 197" xfId="8449" xr:uid="{00000000-0005-0000-0000-0000661F0000}"/>
    <cellStyle name="Normal 198" xfId="8450" xr:uid="{00000000-0005-0000-0000-0000671F0000}"/>
    <cellStyle name="Normal 199" xfId="8451" xr:uid="{00000000-0005-0000-0000-0000681F0000}"/>
    <cellStyle name="Normal 2" xfId="3" xr:uid="{00000000-0005-0000-0000-0000691F0000}"/>
    <cellStyle name="Normal 2 10" xfId="988" xr:uid="{00000000-0005-0000-0000-00006A1F0000}"/>
    <cellStyle name="Normal 2 100" xfId="989" xr:uid="{00000000-0005-0000-0000-00006B1F0000}"/>
    <cellStyle name="Normal 2 101" xfId="990" xr:uid="{00000000-0005-0000-0000-00006C1F0000}"/>
    <cellStyle name="Normal 2 102" xfId="991" xr:uid="{00000000-0005-0000-0000-00006D1F0000}"/>
    <cellStyle name="Normal 2 103" xfId="992" xr:uid="{00000000-0005-0000-0000-00006E1F0000}"/>
    <cellStyle name="Normal 2 104" xfId="993" xr:uid="{00000000-0005-0000-0000-00006F1F0000}"/>
    <cellStyle name="Normal 2 105" xfId="994" xr:uid="{00000000-0005-0000-0000-0000701F0000}"/>
    <cellStyle name="Normal 2 106" xfId="995" xr:uid="{00000000-0005-0000-0000-0000711F0000}"/>
    <cellStyle name="Normal 2 107" xfId="996" xr:uid="{00000000-0005-0000-0000-0000721F0000}"/>
    <cellStyle name="Normal 2 108" xfId="997" xr:uid="{00000000-0005-0000-0000-0000731F0000}"/>
    <cellStyle name="Normal 2 109" xfId="998" xr:uid="{00000000-0005-0000-0000-0000741F0000}"/>
    <cellStyle name="Normal 2 11" xfId="999" xr:uid="{00000000-0005-0000-0000-0000751F0000}"/>
    <cellStyle name="Normal 2 110" xfId="1000" xr:uid="{00000000-0005-0000-0000-0000761F0000}"/>
    <cellStyle name="Normal 2 111" xfId="1001" xr:uid="{00000000-0005-0000-0000-0000771F0000}"/>
    <cellStyle name="Normal 2 112" xfId="1002" xr:uid="{00000000-0005-0000-0000-0000781F0000}"/>
    <cellStyle name="Normal 2 113" xfId="1003" xr:uid="{00000000-0005-0000-0000-0000791F0000}"/>
    <cellStyle name="Normal 2 114" xfId="1004" xr:uid="{00000000-0005-0000-0000-00007A1F0000}"/>
    <cellStyle name="Normal 2 115" xfId="1005" xr:uid="{00000000-0005-0000-0000-00007B1F0000}"/>
    <cellStyle name="Normal 2 116" xfId="1006" xr:uid="{00000000-0005-0000-0000-00007C1F0000}"/>
    <cellStyle name="Normal 2 117" xfId="1007" xr:uid="{00000000-0005-0000-0000-00007D1F0000}"/>
    <cellStyle name="Normal 2 118" xfId="1008" xr:uid="{00000000-0005-0000-0000-00007E1F0000}"/>
    <cellStyle name="Normal 2 119" xfId="1009" xr:uid="{00000000-0005-0000-0000-00007F1F0000}"/>
    <cellStyle name="Normal 2 12" xfId="1010" xr:uid="{00000000-0005-0000-0000-0000801F0000}"/>
    <cellStyle name="Normal 2 120" xfId="1011" xr:uid="{00000000-0005-0000-0000-0000811F0000}"/>
    <cellStyle name="Normal 2 121" xfId="1012" xr:uid="{00000000-0005-0000-0000-0000821F0000}"/>
    <cellStyle name="Normal 2 122" xfId="1013" xr:uid="{00000000-0005-0000-0000-0000831F0000}"/>
    <cellStyle name="Normal 2 123" xfId="1014" xr:uid="{00000000-0005-0000-0000-0000841F0000}"/>
    <cellStyle name="Normal 2 124" xfId="1015" xr:uid="{00000000-0005-0000-0000-0000851F0000}"/>
    <cellStyle name="Normal 2 125" xfId="1016" xr:uid="{00000000-0005-0000-0000-0000861F0000}"/>
    <cellStyle name="Normal 2 126" xfId="1017" xr:uid="{00000000-0005-0000-0000-0000871F0000}"/>
    <cellStyle name="Normal 2 127" xfId="1018" xr:uid="{00000000-0005-0000-0000-0000881F0000}"/>
    <cellStyle name="Normal 2 128" xfId="1019" xr:uid="{00000000-0005-0000-0000-0000891F0000}"/>
    <cellStyle name="Normal 2 129" xfId="1020" xr:uid="{00000000-0005-0000-0000-00008A1F0000}"/>
    <cellStyle name="Normal 2 13" xfId="1021" xr:uid="{00000000-0005-0000-0000-00008B1F0000}"/>
    <cellStyle name="Normal 2 130" xfId="1022" xr:uid="{00000000-0005-0000-0000-00008C1F0000}"/>
    <cellStyle name="Normal 2 131" xfId="1023" xr:uid="{00000000-0005-0000-0000-00008D1F0000}"/>
    <cellStyle name="Normal 2 132" xfId="1024" xr:uid="{00000000-0005-0000-0000-00008E1F0000}"/>
    <cellStyle name="Normal 2 133" xfId="1025" xr:uid="{00000000-0005-0000-0000-00008F1F0000}"/>
    <cellStyle name="Normal 2 134" xfId="1026" xr:uid="{00000000-0005-0000-0000-0000901F0000}"/>
    <cellStyle name="Normal 2 135" xfId="1027" xr:uid="{00000000-0005-0000-0000-0000911F0000}"/>
    <cellStyle name="Normal 2 136" xfId="1028" xr:uid="{00000000-0005-0000-0000-0000921F0000}"/>
    <cellStyle name="Normal 2 137" xfId="1029" xr:uid="{00000000-0005-0000-0000-0000931F0000}"/>
    <cellStyle name="Normal 2 138" xfId="1030" xr:uid="{00000000-0005-0000-0000-0000941F0000}"/>
    <cellStyle name="Normal 2 139" xfId="1031" xr:uid="{00000000-0005-0000-0000-0000951F0000}"/>
    <cellStyle name="Normal 2 14" xfId="1032" xr:uid="{00000000-0005-0000-0000-0000961F0000}"/>
    <cellStyle name="Normal 2 140" xfId="1033" xr:uid="{00000000-0005-0000-0000-0000971F0000}"/>
    <cellStyle name="Normal 2 141" xfId="1034" xr:uid="{00000000-0005-0000-0000-0000981F0000}"/>
    <cellStyle name="Normal 2 142" xfId="1035" xr:uid="{00000000-0005-0000-0000-0000991F0000}"/>
    <cellStyle name="Normal 2 143" xfId="1036" xr:uid="{00000000-0005-0000-0000-00009A1F0000}"/>
    <cellStyle name="Normal 2 144" xfId="1037" xr:uid="{00000000-0005-0000-0000-00009B1F0000}"/>
    <cellStyle name="Normal 2 145" xfId="1038" xr:uid="{00000000-0005-0000-0000-00009C1F0000}"/>
    <cellStyle name="Normal 2 146" xfId="1039" xr:uid="{00000000-0005-0000-0000-00009D1F0000}"/>
    <cellStyle name="Normal 2 147" xfId="1040" xr:uid="{00000000-0005-0000-0000-00009E1F0000}"/>
    <cellStyle name="Normal 2 148" xfId="1041" xr:uid="{00000000-0005-0000-0000-00009F1F0000}"/>
    <cellStyle name="Normal 2 149" xfId="1042" xr:uid="{00000000-0005-0000-0000-0000A01F0000}"/>
    <cellStyle name="Normal 2 15" xfId="1043" xr:uid="{00000000-0005-0000-0000-0000A11F0000}"/>
    <cellStyle name="Normal 2 150" xfId="1044" xr:uid="{00000000-0005-0000-0000-0000A21F0000}"/>
    <cellStyle name="Normal 2 151" xfId="1045" xr:uid="{00000000-0005-0000-0000-0000A31F0000}"/>
    <cellStyle name="Normal 2 152" xfId="1046" xr:uid="{00000000-0005-0000-0000-0000A41F0000}"/>
    <cellStyle name="Normal 2 153" xfId="1047" xr:uid="{00000000-0005-0000-0000-0000A51F0000}"/>
    <cellStyle name="Normal 2 154" xfId="1048" xr:uid="{00000000-0005-0000-0000-0000A61F0000}"/>
    <cellStyle name="Normal 2 155" xfId="1049" xr:uid="{00000000-0005-0000-0000-0000A71F0000}"/>
    <cellStyle name="Normal 2 156" xfId="1050" xr:uid="{00000000-0005-0000-0000-0000A81F0000}"/>
    <cellStyle name="Normal 2 157" xfId="1051" xr:uid="{00000000-0005-0000-0000-0000A91F0000}"/>
    <cellStyle name="Normal 2 158" xfId="1052" xr:uid="{00000000-0005-0000-0000-0000AA1F0000}"/>
    <cellStyle name="Normal 2 159" xfId="1053" xr:uid="{00000000-0005-0000-0000-0000AB1F0000}"/>
    <cellStyle name="Normal 2 16" xfId="1054" xr:uid="{00000000-0005-0000-0000-0000AC1F0000}"/>
    <cellStyle name="Normal 2 160" xfId="1055" xr:uid="{00000000-0005-0000-0000-0000AD1F0000}"/>
    <cellStyle name="Normal 2 161" xfId="1056" xr:uid="{00000000-0005-0000-0000-0000AE1F0000}"/>
    <cellStyle name="Normal 2 162" xfId="1057" xr:uid="{00000000-0005-0000-0000-0000AF1F0000}"/>
    <cellStyle name="Normal 2 163" xfId="1058" xr:uid="{00000000-0005-0000-0000-0000B01F0000}"/>
    <cellStyle name="Normal 2 164" xfId="1059" xr:uid="{00000000-0005-0000-0000-0000B11F0000}"/>
    <cellStyle name="Normal 2 165" xfId="1060" xr:uid="{00000000-0005-0000-0000-0000B21F0000}"/>
    <cellStyle name="Normal 2 166" xfId="1061" xr:uid="{00000000-0005-0000-0000-0000B31F0000}"/>
    <cellStyle name="Normal 2 167" xfId="1062" xr:uid="{00000000-0005-0000-0000-0000B41F0000}"/>
    <cellStyle name="Normal 2 168" xfId="1063" xr:uid="{00000000-0005-0000-0000-0000B51F0000}"/>
    <cellStyle name="Normal 2 169" xfId="1064" xr:uid="{00000000-0005-0000-0000-0000B61F0000}"/>
    <cellStyle name="Normal 2 17" xfId="1065" xr:uid="{00000000-0005-0000-0000-0000B71F0000}"/>
    <cellStyle name="Normal 2 170" xfId="1066" xr:uid="{00000000-0005-0000-0000-0000B81F0000}"/>
    <cellStyle name="Normal 2 171" xfId="1067" xr:uid="{00000000-0005-0000-0000-0000B91F0000}"/>
    <cellStyle name="Normal 2 172" xfId="1068" xr:uid="{00000000-0005-0000-0000-0000BA1F0000}"/>
    <cellStyle name="Normal 2 173" xfId="1069" xr:uid="{00000000-0005-0000-0000-0000BB1F0000}"/>
    <cellStyle name="Normal 2 174" xfId="1070" xr:uid="{00000000-0005-0000-0000-0000BC1F0000}"/>
    <cellStyle name="Normal 2 175" xfId="1071" xr:uid="{00000000-0005-0000-0000-0000BD1F0000}"/>
    <cellStyle name="Normal 2 176" xfId="1072" xr:uid="{00000000-0005-0000-0000-0000BE1F0000}"/>
    <cellStyle name="Normal 2 177" xfId="1073" xr:uid="{00000000-0005-0000-0000-0000BF1F0000}"/>
    <cellStyle name="Normal 2 178" xfId="1074" xr:uid="{00000000-0005-0000-0000-0000C01F0000}"/>
    <cellStyle name="Normal 2 179" xfId="1075" xr:uid="{00000000-0005-0000-0000-0000C11F0000}"/>
    <cellStyle name="Normal 2 18" xfId="1076" xr:uid="{00000000-0005-0000-0000-0000C21F0000}"/>
    <cellStyle name="Normal 2 180" xfId="1077" xr:uid="{00000000-0005-0000-0000-0000C31F0000}"/>
    <cellStyle name="Normal 2 181" xfId="1078" xr:uid="{00000000-0005-0000-0000-0000C41F0000}"/>
    <cellStyle name="Normal 2 182" xfId="1079" xr:uid="{00000000-0005-0000-0000-0000C51F0000}"/>
    <cellStyle name="Normal 2 183" xfId="1080" xr:uid="{00000000-0005-0000-0000-0000C61F0000}"/>
    <cellStyle name="Normal 2 184" xfId="1081" xr:uid="{00000000-0005-0000-0000-0000C71F0000}"/>
    <cellStyle name="Normal 2 185" xfId="1082" xr:uid="{00000000-0005-0000-0000-0000C81F0000}"/>
    <cellStyle name="Normal 2 186" xfId="1083" xr:uid="{00000000-0005-0000-0000-0000C91F0000}"/>
    <cellStyle name="Normal 2 187" xfId="1084" xr:uid="{00000000-0005-0000-0000-0000CA1F0000}"/>
    <cellStyle name="Normal 2 188" xfId="1085" xr:uid="{00000000-0005-0000-0000-0000CB1F0000}"/>
    <cellStyle name="Normal 2 189" xfId="1086" xr:uid="{00000000-0005-0000-0000-0000CC1F0000}"/>
    <cellStyle name="Normal 2 19" xfId="1087" xr:uid="{00000000-0005-0000-0000-0000CD1F0000}"/>
    <cellStyle name="Normal 2 190" xfId="1088" xr:uid="{00000000-0005-0000-0000-0000CE1F0000}"/>
    <cellStyle name="Normal 2 191" xfId="1089" xr:uid="{00000000-0005-0000-0000-0000CF1F0000}"/>
    <cellStyle name="Normal 2 192" xfId="1090" xr:uid="{00000000-0005-0000-0000-0000D01F0000}"/>
    <cellStyle name="Normal 2 193" xfId="1091" xr:uid="{00000000-0005-0000-0000-0000D11F0000}"/>
    <cellStyle name="Normal 2 194" xfId="1092" xr:uid="{00000000-0005-0000-0000-0000D21F0000}"/>
    <cellStyle name="Normal 2 195" xfId="1093" xr:uid="{00000000-0005-0000-0000-0000D31F0000}"/>
    <cellStyle name="Normal 2 196" xfId="1094" xr:uid="{00000000-0005-0000-0000-0000D41F0000}"/>
    <cellStyle name="Normal 2 197" xfId="1095" xr:uid="{00000000-0005-0000-0000-0000D51F0000}"/>
    <cellStyle name="Normal 2 198" xfId="1096" xr:uid="{00000000-0005-0000-0000-0000D61F0000}"/>
    <cellStyle name="Normal 2 199" xfId="1097" xr:uid="{00000000-0005-0000-0000-0000D71F0000}"/>
    <cellStyle name="Normal 2 2" xfId="1098" xr:uid="{00000000-0005-0000-0000-0000D81F0000}"/>
    <cellStyle name="Normal 2 2 10" xfId="1099" xr:uid="{00000000-0005-0000-0000-0000D91F0000}"/>
    <cellStyle name="Normal 2 2 10 2" xfId="4582" xr:uid="{00000000-0005-0000-0000-0000DA1F0000}"/>
    <cellStyle name="Normal 2 2 10 3" xfId="13808" xr:uid="{00000000-0005-0000-0000-0000DB1F0000}"/>
    <cellStyle name="Normal 2 2 11" xfId="1100" xr:uid="{00000000-0005-0000-0000-0000DC1F0000}"/>
    <cellStyle name="Normal 2 2 11 2" xfId="4583" xr:uid="{00000000-0005-0000-0000-0000DD1F0000}"/>
    <cellStyle name="Normal 2 2 11 3" xfId="13809" xr:uid="{00000000-0005-0000-0000-0000DE1F0000}"/>
    <cellStyle name="Normal 2 2 12" xfId="1101" xr:uid="{00000000-0005-0000-0000-0000DF1F0000}"/>
    <cellStyle name="Normal 2 2 12 2" xfId="4584" xr:uid="{00000000-0005-0000-0000-0000E01F0000}"/>
    <cellStyle name="Normal 2 2 12 3" xfId="13810" xr:uid="{00000000-0005-0000-0000-0000E11F0000}"/>
    <cellStyle name="Normal 2 2 13" xfId="1102" xr:uid="{00000000-0005-0000-0000-0000E21F0000}"/>
    <cellStyle name="Normal 2 2 13 2" xfId="4585" xr:uid="{00000000-0005-0000-0000-0000E31F0000}"/>
    <cellStyle name="Normal 2 2 13 3" xfId="13811" xr:uid="{00000000-0005-0000-0000-0000E41F0000}"/>
    <cellStyle name="Normal 2 2 14" xfId="4581" xr:uid="{00000000-0005-0000-0000-0000E51F0000}"/>
    <cellStyle name="Normal 2 2 14 2" xfId="6444" xr:uid="{00000000-0005-0000-0000-0000E61F0000}"/>
    <cellStyle name="Normal 2 2 14_Sheet1" xfId="10208" xr:uid="{00000000-0005-0000-0000-0000E71F0000}"/>
    <cellStyle name="Normal 2 2 15" xfId="6443" xr:uid="{00000000-0005-0000-0000-0000E81F0000}"/>
    <cellStyle name="Normal 2 2 16" xfId="3854" xr:uid="{00000000-0005-0000-0000-0000E91F0000}"/>
    <cellStyle name="Normal 2 2 2" xfId="1103" xr:uid="{00000000-0005-0000-0000-0000EA1F0000}"/>
    <cellStyle name="Normal 2 2 2 2" xfId="4586" xr:uid="{00000000-0005-0000-0000-0000EB1F0000}"/>
    <cellStyle name="Normal 2 2 2 3" xfId="13812" xr:uid="{00000000-0005-0000-0000-0000EC1F0000}"/>
    <cellStyle name="Normal 2 2 3" xfId="1104" xr:uid="{00000000-0005-0000-0000-0000ED1F0000}"/>
    <cellStyle name="Normal 2 2 4" xfId="1105" xr:uid="{00000000-0005-0000-0000-0000EE1F0000}"/>
    <cellStyle name="Normal 2 2 4 2" xfId="4587" xr:uid="{00000000-0005-0000-0000-0000EF1F0000}"/>
    <cellStyle name="Normal 2 2 4 3" xfId="13813" xr:uid="{00000000-0005-0000-0000-0000F01F0000}"/>
    <cellStyle name="Normal 2 2 5" xfId="1106" xr:uid="{00000000-0005-0000-0000-0000F11F0000}"/>
    <cellStyle name="Normal 2 2 5 2" xfId="4588" xr:uid="{00000000-0005-0000-0000-0000F21F0000}"/>
    <cellStyle name="Normal 2 2 5 3" xfId="13814" xr:uid="{00000000-0005-0000-0000-0000F31F0000}"/>
    <cellStyle name="Normal 2 2 6" xfId="1107" xr:uid="{00000000-0005-0000-0000-0000F41F0000}"/>
    <cellStyle name="Normal 2 2 6 2" xfId="4589" xr:uid="{00000000-0005-0000-0000-0000F51F0000}"/>
    <cellStyle name="Normal 2 2 6 3" xfId="13815" xr:uid="{00000000-0005-0000-0000-0000F61F0000}"/>
    <cellStyle name="Normal 2 2 7" xfId="1108" xr:uid="{00000000-0005-0000-0000-0000F71F0000}"/>
    <cellStyle name="Normal 2 2 7 2" xfId="4590" xr:uid="{00000000-0005-0000-0000-0000F81F0000}"/>
    <cellStyle name="Normal 2 2 7 3" xfId="13816" xr:uid="{00000000-0005-0000-0000-0000F91F0000}"/>
    <cellStyle name="Normal 2 2 8" xfId="1109" xr:uid="{00000000-0005-0000-0000-0000FA1F0000}"/>
    <cellStyle name="Normal 2 2 8 2" xfId="4591" xr:uid="{00000000-0005-0000-0000-0000FB1F0000}"/>
    <cellStyle name="Normal 2 2 8 3" xfId="13817" xr:uid="{00000000-0005-0000-0000-0000FC1F0000}"/>
    <cellStyle name="Normal 2 2 9" xfId="1110" xr:uid="{00000000-0005-0000-0000-0000FD1F0000}"/>
    <cellStyle name="Normal 2 2 9 2" xfId="4592" xr:uid="{00000000-0005-0000-0000-0000FE1F0000}"/>
    <cellStyle name="Normal 2 2 9 3" xfId="13818" xr:uid="{00000000-0005-0000-0000-0000FF1F0000}"/>
    <cellStyle name="Normal 2 2_BP 2015" xfId="5915" xr:uid="{00000000-0005-0000-0000-000000200000}"/>
    <cellStyle name="Normal 2 20" xfId="1111" xr:uid="{00000000-0005-0000-0000-000001200000}"/>
    <cellStyle name="Normal 2 200" xfId="1112" xr:uid="{00000000-0005-0000-0000-000002200000}"/>
    <cellStyle name="Normal 2 201" xfId="1113" xr:uid="{00000000-0005-0000-0000-000003200000}"/>
    <cellStyle name="Normal 2 202" xfId="1114" xr:uid="{00000000-0005-0000-0000-000004200000}"/>
    <cellStyle name="Normal 2 203" xfId="1115" xr:uid="{00000000-0005-0000-0000-000005200000}"/>
    <cellStyle name="Normal 2 204" xfId="1116" xr:uid="{00000000-0005-0000-0000-000006200000}"/>
    <cellStyle name="Normal 2 205" xfId="1117" xr:uid="{00000000-0005-0000-0000-000007200000}"/>
    <cellStyle name="Normal 2 206" xfId="1118" xr:uid="{00000000-0005-0000-0000-000008200000}"/>
    <cellStyle name="Normal 2 207" xfId="1119" xr:uid="{00000000-0005-0000-0000-000009200000}"/>
    <cellStyle name="Normal 2 208" xfId="1120" xr:uid="{00000000-0005-0000-0000-00000A200000}"/>
    <cellStyle name="Normal 2 209" xfId="1121" xr:uid="{00000000-0005-0000-0000-00000B200000}"/>
    <cellStyle name="Normal 2 21" xfId="1122" xr:uid="{00000000-0005-0000-0000-00000C200000}"/>
    <cellStyle name="Normal 2 210" xfId="1123" xr:uid="{00000000-0005-0000-0000-00000D200000}"/>
    <cellStyle name="Normal 2 211" xfId="1124" xr:uid="{00000000-0005-0000-0000-00000E200000}"/>
    <cellStyle name="Normal 2 212" xfId="1125" xr:uid="{00000000-0005-0000-0000-00000F200000}"/>
    <cellStyle name="Normal 2 213" xfId="1126" xr:uid="{00000000-0005-0000-0000-000010200000}"/>
    <cellStyle name="Normal 2 214" xfId="1127" xr:uid="{00000000-0005-0000-0000-000011200000}"/>
    <cellStyle name="Normal 2 215" xfId="1128" xr:uid="{00000000-0005-0000-0000-000012200000}"/>
    <cellStyle name="Normal 2 216" xfId="1129" xr:uid="{00000000-0005-0000-0000-000013200000}"/>
    <cellStyle name="Normal 2 217" xfId="1130" xr:uid="{00000000-0005-0000-0000-000014200000}"/>
    <cellStyle name="Normal 2 218" xfId="1131" xr:uid="{00000000-0005-0000-0000-000015200000}"/>
    <cellStyle name="Normal 2 219" xfId="1132" xr:uid="{00000000-0005-0000-0000-000016200000}"/>
    <cellStyle name="Normal 2 22" xfId="1133" xr:uid="{00000000-0005-0000-0000-000017200000}"/>
    <cellStyle name="Normal 2 220" xfId="1134" xr:uid="{00000000-0005-0000-0000-000018200000}"/>
    <cellStyle name="Normal 2 221" xfId="1135" xr:uid="{00000000-0005-0000-0000-000019200000}"/>
    <cellStyle name="Normal 2 222" xfId="1136" xr:uid="{00000000-0005-0000-0000-00001A200000}"/>
    <cellStyle name="Normal 2 223" xfId="1137" xr:uid="{00000000-0005-0000-0000-00001B200000}"/>
    <cellStyle name="Normal 2 224" xfId="987" xr:uid="{00000000-0005-0000-0000-00001C200000}"/>
    <cellStyle name="Normal 2 224 2" xfId="3155" xr:uid="{00000000-0005-0000-0000-00001D200000}"/>
    <cellStyle name="Normal 2 225" xfId="3139" xr:uid="{00000000-0005-0000-0000-00001E200000}"/>
    <cellStyle name="Normal 2 226" xfId="13505" xr:uid="{00000000-0005-0000-0000-00001F200000}"/>
    <cellStyle name="Normal 2 227" xfId="13506" xr:uid="{00000000-0005-0000-0000-000020200000}"/>
    <cellStyle name="Normal 2 228" xfId="13507" xr:uid="{00000000-0005-0000-0000-000021200000}"/>
    <cellStyle name="Normal 2 229" xfId="13508" xr:uid="{00000000-0005-0000-0000-000022200000}"/>
    <cellStyle name="Normal 2 23" xfId="1138" xr:uid="{00000000-0005-0000-0000-000023200000}"/>
    <cellStyle name="Normal 2 230" xfId="13509" xr:uid="{00000000-0005-0000-0000-000024200000}"/>
    <cellStyle name="Normal 2 231" xfId="13510" xr:uid="{00000000-0005-0000-0000-000025200000}"/>
    <cellStyle name="Normal 2 232" xfId="13511" xr:uid="{00000000-0005-0000-0000-000026200000}"/>
    <cellStyle name="Normal 2 233" xfId="13512" xr:uid="{00000000-0005-0000-0000-000027200000}"/>
    <cellStyle name="Normal 2 234" xfId="13513" xr:uid="{00000000-0005-0000-0000-000028200000}"/>
    <cellStyle name="Normal 2 235" xfId="13514" xr:uid="{00000000-0005-0000-0000-000029200000}"/>
    <cellStyle name="Normal 2 236" xfId="13515" xr:uid="{00000000-0005-0000-0000-00002A200000}"/>
    <cellStyle name="Normal 2 237" xfId="13516" xr:uid="{00000000-0005-0000-0000-00002B200000}"/>
    <cellStyle name="Normal 2 238" xfId="13517" xr:uid="{00000000-0005-0000-0000-00002C200000}"/>
    <cellStyle name="Normal 2 239" xfId="13518" xr:uid="{00000000-0005-0000-0000-00002D200000}"/>
    <cellStyle name="Normal 2 24" xfId="1139" xr:uid="{00000000-0005-0000-0000-00002E200000}"/>
    <cellStyle name="Normal 2 240" xfId="13519" xr:uid="{00000000-0005-0000-0000-00002F200000}"/>
    <cellStyle name="Normal 2 241" xfId="13520" xr:uid="{00000000-0005-0000-0000-000030200000}"/>
    <cellStyle name="Normal 2 242" xfId="13521" xr:uid="{00000000-0005-0000-0000-000031200000}"/>
    <cellStyle name="Normal 2 243" xfId="13522" xr:uid="{00000000-0005-0000-0000-000032200000}"/>
    <cellStyle name="Normal 2 244" xfId="13528" xr:uid="{00000000-0005-0000-0000-000033200000}"/>
    <cellStyle name="Normal 2 245" xfId="13918" xr:uid="{00000000-0005-0000-0000-000034200000}"/>
    <cellStyle name="Normal 2 246" xfId="14130" xr:uid="{00000000-0005-0000-0000-000035200000}"/>
    <cellStyle name="Normal 2 247" xfId="14133" xr:uid="{00000000-0005-0000-0000-000036200000}"/>
    <cellStyle name="Normal 2 248" xfId="14136" xr:uid="{00000000-0005-0000-0000-000037200000}"/>
    <cellStyle name="Normal 2 249" xfId="14137" xr:uid="{00000000-0005-0000-0000-000038200000}"/>
    <cellStyle name="Normal 2 25" xfId="1140" xr:uid="{00000000-0005-0000-0000-000039200000}"/>
    <cellStyle name="Normal 2 26" xfId="1141" xr:uid="{00000000-0005-0000-0000-00003A200000}"/>
    <cellStyle name="Normal 2 27" xfId="1142" xr:uid="{00000000-0005-0000-0000-00003B200000}"/>
    <cellStyle name="Normal 2 28" xfId="1143" xr:uid="{00000000-0005-0000-0000-00003C200000}"/>
    <cellStyle name="Normal 2 29" xfId="1144" xr:uid="{00000000-0005-0000-0000-00003D200000}"/>
    <cellStyle name="Normal 2 3" xfId="1145" xr:uid="{00000000-0005-0000-0000-00003E200000}"/>
    <cellStyle name="Normal 2 3 10" xfId="1146" xr:uid="{00000000-0005-0000-0000-00003F200000}"/>
    <cellStyle name="Normal 2 3 10 2" xfId="4594" xr:uid="{00000000-0005-0000-0000-000040200000}"/>
    <cellStyle name="Normal 2 3 10 3" xfId="13820" xr:uid="{00000000-0005-0000-0000-000041200000}"/>
    <cellStyle name="Normal 2 3 11" xfId="1147" xr:uid="{00000000-0005-0000-0000-000042200000}"/>
    <cellStyle name="Normal 2 3 11 2" xfId="4595" xr:uid="{00000000-0005-0000-0000-000043200000}"/>
    <cellStyle name="Normal 2 3 11 3" xfId="13821" xr:uid="{00000000-0005-0000-0000-000044200000}"/>
    <cellStyle name="Normal 2 3 12" xfId="1148" xr:uid="{00000000-0005-0000-0000-000045200000}"/>
    <cellStyle name="Normal 2 3 12 2" xfId="4596" xr:uid="{00000000-0005-0000-0000-000046200000}"/>
    <cellStyle name="Normal 2 3 12 3" xfId="13822" xr:uid="{00000000-0005-0000-0000-000047200000}"/>
    <cellStyle name="Normal 2 3 13" xfId="1149" xr:uid="{00000000-0005-0000-0000-000048200000}"/>
    <cellStyle name="Normal 2 3 13 2" xfId="4597" xr:uid="{00000000-0005-0000-0000-000049200000}"/>
    <cellStyle name="Normal 2 3 13 3" xfId="13823" xr:uid="{00000000-0005-0000-0000-00004A200000}"/>
    <cellStyle name="Normal 2 3 14" xfId="4593" xr:uid="{00000000-0005-0000-0000-00004B200000}"/>
    <cellStyle name="Normal 2 3 15" xfId="13819" xr:uid="{00000000-0005-0000-0000-00004C200000}"/>
    <cellStyle name="Normal 2 3 2" xfId="1150" xr:uid="{00000000-0005-0000-0000-00004D200000}"/>
    <cellStyle name="Normal 2 3 3" xfId="1151" xr:uid="{00000000-0005-0000-0000-00004E200000}"/>
    <cellStyle name="Normal 2 3 4" xfId="1152" xr:uid="{00000000-0005-0000-0000-00004F200000}"/>
    <cellStyle name="Normal 2 3 4 2" xfId="4598" xr:uid="{00000000-0005-0000-0000-000050200000}"/>
    <cellStyle name="Normal 2 3 4 3" xfId="13824" xr:uid="{00000000-0005-0000-0000-000051200000}"/>
    <cellStyle name="Normal 2 3 5" xfId="1153" xr:uid="{00000000-0005-0000-0000-000052200000}"/>
    <cellStyle name="Normal 2 3 5 2" xfId="4599" xr:uid="{00000000-0005-0000-0000-000053200000}"/>
    <cellStyle name="Normal 2 3 5 3" xfId="13825" xr:uid="{00000000-0005-0000-0000-000054200000}"/>
    <cellStyle name="Normal 2 3 6" xfId="1154" xr:uid="{00000000-0005-0000-0000-000055200000}"/>
    <cellStyle name="Normal 2 3 6 2" xfId="4600" xr:uid="{00000000-0005-0000-0000-000056200000}"/>
    <cellStyle name="Normal 2 3 6 3" xfId="13826" xr:uid="{00000000-0005-0000-0000-000057200000}"/>
    <cellStyle name="Normal 2 3 7" xfId="1155" xr:uid="{00000000-0005-0000-0000-000058200000}"/>
    <cellStyle name="Normal 2 3 7 2" xfId="4601" xr:uid="{00000000-0005-0000-0000-000059200000}"/>
    <cellStyle name="Normal 2 3 7 3" xfId="13827" xr:uid="{00000000-0005-0000-0000-00005A200000}"/>
    <cellStyle name="Normal 2 3 8" xfId="1156" xr:uid="{00000000-0005-0000-0000-00005B200000}"/>
    <cellStyle name="Normal 2 3 8 2" xfId="4602" xr:uid="{00000000-0005-0000-0000-00005C200000}"/>
    <cellStyle name="Normal 2 3 8 3" xfId="13828" xr:uid="{00000000-0005-0000-0000-00005D200000}"/>
    <cellStyle name="Normal 2 3 9" xfId="1157" xr:uid="{00000000-0005-0000-0000-00005E200000}"/>
    <cellStyle name="Normal 2 3 9 2" xfId="4603" xr:uid="{00000000-0005-0000-0000-00005F200000}"/>
    <cellStyle name="Normal 2 3 9 3" xfId="13829" xr:uid="{00000000-0005-0000-0000-000060200000}"/>
    <cellStyle name="Normal 2 3_RoaCE (Q4 only)" xfId="2820" xr:uid="{00000000-0005-0000-0000-000061200000}"/>
    <cellStyle name="Normal 2 30" xfId="1158" xr:uid="{00000000-0005-0000-0000-000062200000}"/>
    <cellStyle name="Normal 2 31" xfId="1159" xr:uid="{00000000-0005-0000-0000-000063200000}"/>
    <cellStyle name="Normal 2 32" xfId="1160" xr:uid="{00000000-0005-0000-0000-000064200000}"/>
    <cellStyle name="Normal 2 33" xfId="1161" xr:uid="{00000000-0005-0000-0000-000065200000}"/>
    <cellStyle name="Normal 2 34" xfId="1162" xr:uid="{00000000-0005-0000-0000-000066200000}"/>
    <cellStyle name="Normal 2 35" xfId="1163" xr:uid="{00000000-0005-0000-0000-000067200000}"/>
    <cellStyle name="Normal 2 36" xfId="1164" xr:uid="{00000000-0005-0000-0000-000068200000}"/>
    <cellStyle name="Normal 2 37" xfId="1165" xr:uid="{00000000-0005-0000-0000-000069200000}"/>
    <cellStyle name="Normal 2 38" xfId="1166" xr:uid="{00000000-0005-0000-0000-00006A200000}"/>
    <cellStyle name="Normal 2 39" xfId="1167" xr:uid="{00000000-0005-0000-0000-00006B200000}"/>
    <cellStyle name="Normal 2 4" xfId="1168" xr:uid="{00000000-0005-0000-0000-00006C200000}"/>
    <cellStyle name="Normal 2 4 10" xfId="1169" xr:uid="{00000000-0005-0000-0000-00006D200000}"/>
    <cellStyle name="Normal 2 4 100" xfId="1170" xr:uid="{00000000-0005-0000-0000-00006E200000}"/>
    <cellStyle name="Normal 2 4 101" xfId="1171" xr:uid="{00000000-0005-0000-0000-00006F200000}"/>
    <cellStyle name="Normal 2 4 102" xfId="1172" xr:uid="{00000000-0005-0000-0000-000070200000}"/>
    <cellStyle name="Normal 2 4 103" xfId="1173" xr:uid="{00000000-0005-0000-0000-000071200000}"/>
    <cellStyle name="Normal 2 4 104" xfId="1174" xr:uid="{00000000-0005-0000-0000-000072200000}"/>
    <cellStyle name="Normal 2 4 105" xfId="1175" xr:uid="{00000000-0005-0000-0000-000073200000}"/>
    <cellStyle name="Normal 2 4 106" xfId="1176" xr:uid="{00000000-0005-0000-0000-000074200000}"/>
    <cellStyle name="Normal 2 4 107" xfId="1177" xr:uid="{00000000-0005-0000-0000-000075200000}"/>
    <cellStyle name="Normal 2 4 108" xfId="1178" xr:uid="{00000000-0005-0000-0000-000076200000}"/>
    <cellStyle name="Normal 2 4 109" xfId="1179" xr:uid="{00000000-0005-0000-0000-000077200000}"/>
    <cellStyle name="Normal 2 4 11" xfId="1180" xr:uid="{00000000-0005-0000-0000-000078200000}"/>
    <cellStyle name="Normal 2 4 110" xfId="1181" xr:uid="{00000000-0005-0000-0000-000079200000}"/>
    <cellStyle name="Normal 2 4 111" xfId="1182" xr:uid="{00000000-0005-0000-0000-00007A200000}"/>
    <cellStyle name="Normal 2 4 112" xfId="1183" xr:uid="{00000000-0005-0000-0000-00007B200000}"/>
    <cellStyle name="Normal 2 4 113" xfId="1184" xr:uid="{00000000-0005-0000-0000-00007C200000}"/>
    <cellStyle name="Normal 2 4 114" xfId="1185" xr:uid="{00000000-0005-0000-0000-00007D200000}"/>
    <cellStyle name="Normal 2 4 115" xfId="1186" xr:uid="{00000000-0005-0000-0000-00007E200000}"/>
    <cellStyle name="Normal 2 4 116" xfId="1187" xr:uid="{00000000-0005-0000-0000-00007F200000}"/>
    <cellStyle name="Normal 2 4 117" xfId="1188" xr:uid="{00000000-0005-0000-0000-000080200000}"/>
    <cellStyle name="Normal 2 4 118" xfId="1189" xr:uid="{00000000-0005-0000-0000-000081200000}"/>
    <cellStyle name="Normal 2 4 119" xfId="1190" xr:uid="{00000000-0005-0000-0000-000082200000}"/>
    <cellStyle name="Normal 2 4 12" xfId="1191" xr:uid="{00000000-0005-0000-0000-000083200000}"/>
    <cellStyle name="Normal 2 4 120" xfId="1192" xr:uid="{00000000-0005-0000-0000-000084200000}"/>
    <cellStyle name="Normal 2 4 121" xfId="1193" xr:uid="{00000000-0005-0000-0000-000085200000}"/>
    <cellStyle name="Normal 2 4 122" xfId="1194" xr:uid="{00000000-0005-0000-0000-000086200000}"/>
    <cellStyle name="Normal 2 4 123" xfId="1195" xr:uid="{00000000-0005-0000-0000-000087200000}"/>
    <cellStyle name="Normal 2 4 124" xfId="1196" xr:uid="{00000000-0005-0000-0000-000088200000}"/>
    <cellStyle name="Normal 2 4 125" xfId="1197" xr:uid="{00000000-0005-0000-0000-000089200000}"/>
    <cellStyle name="Normal 2 4 126" xfId="1198" xr:uid="{00000000-0005-0000-0000-00008A200000}"/>
    <cellStyle name="Normal 2 4 127" xfId="1199" xr:uid="{00000000-0005-0000-0000-00008B200000}"/>
    <cellStyle name="Normal 2 4 128" xfId="1200" xr:uid="{00000000-0005-0000-0000-00008C200000}"/>
    <cellStyle name="Normal 2 4 129" xfId="1201" xr:uid="{00000000-0005-0000-0000-00008D200000}"/>
    <cellStyle name="Normal 2 4 13" xfId="1202" xr:uid="{00000000-0005-0000-0000-00008E200000}"/>
    <cellStyle name="Normal 2 4 130" xfId="1203" xr:uid="{00000000-0005-0000-0000-00008F200000}"/>
    <cellStyle name="Normal 2 4 131" xfId="1204" xr:uid="{00000000-0005-0000-0000-000090200000}"/>
    <cellStyle name="Normal 2 4 132" xfId="1205" xr:uid="{00000000-0005-0000-0000-000091200000}"/>
    <cellStyle name="Normal 2 4 133" xfId="1206" xr:uid="{00000000-0005-0000-0000-000092200000}"/>
    <cellStyle name="Normal 2 4 134" xfId="1207" xr:uid="{00000000-0005-0000-0000-000093200000}"/>
    <cellStyle name="Normal 2 4 135" xfId="1208" xr:uid="{00000000-0005-0000-0000-000094200000}"/>
    <cellStyle name="Normal 2 4 136" xfId="1209" xr:uid="{00000000-0005-0000-0000-000095200000}"/>
    <cellStyle name="Normal 2 4 137" xfId="1210" xr:uid="{00000000-0005-0000-0000-000096200000}"/>
    <cellStyle name="Normal 2 4 138" xfId="1211" xr:uid="{00000000-0005-0000-0000-000097200000}"/>
    <cellStyle name="Normal 2 4 139" xfId="1212" xr:uid="{00000000-0005-0000-0000-000098200000}"/>
    <cellStyle name="Normal 2 4 14" xfId="1213" xr:uid="{00000000-0005-0000-0000-000099200000}"/>
    <cellStyle name="Normal 2 4 140" xfId="1214" xr:uid="{00000000-0005-0000-0000-00009A200000}"/>
    <cellStyle name="Normal 2 4 141" xfId="1215" xr:uid="{00000000-0005-0000-0000-00009B200000}"/>
    <cellStyle name="Normal 2 4 142" xfId="1216" xr:uid="{00000000-0005-0000-0000-00009C200000}"/>
    <cellStyle name="Normal 2 4 143" xfId="1217" xr:uid="{00000000-0005-0000-0000-00009D200000}"/>
    <cellStyle name="Normal 2 4 144" xfId="1218" xr:uid="{00000000-0005-0000-0000-00009E200000}"/>
    <cellStyle name="Normal 2 4 145" xfId="1219" xr:uid="{00000000-0005-0000-0000-00009F200000}"/>
    <cellStyle name="Normal 2 4 146" xfId="1220" xr:uid="{00000000-0005-0000-0000-0000A0200000}"/>
    <cellStyle name="Normal 2 4 147" xfId="1221" xr:uid="{00000000-0005-0000-0000-0000A1200000}"/>
    <cellStyle name="Normal 2 4 148" xfId="1222" xr:uid="{00000000-0005-0000-0000-0000A2200000}"/>
    <cellStyle name="Normal 2 4 149" xfId="1223" xr:uid="{00000000-0005-0000-0000-0000A3200000}"/>
    <cellStyle name="Normal 2 4 15" xfId="1224" xr:uid="{00000000-0005-0000-0000-0000A4200000}"/>
    <cellStyle name="Normal 2 4 150" xfId="1225" xr:uid="{00000000-0005-0000-0000-0000A5200000}"/>
    <cellStyle name="Normal 2 4 151" xfId="1226" xr:uid="{00000000-0005-0000-0000-0000A6200000}"/>
    <cellStyle name="Normal 2 4 152" xfId="1227" xr:uid="{00000000-0005-0000-0000-0000A7200000}"/>
    <cellStyle name="Normal 2 4 153" xfId="1228" xr:uid="{00000000-0005-0000-0000-0000A8200000}"/>
    <cellStyle name="Normal 2 4 154" xfId="1229" xr:uid="{00000000-0005-0000-0000-0000A9200000}"/>
    <cellStyle name="Normal 2 4 155" xfId="1230" xr:uid="{00000000-0005-0000-0000-0000AA200000}"/>
    <cellStyle name="Normal 2 4 156" xfId="1231" xr:uid="{00000000-0005-0000-0000-0000AB200000}"/>
    <cellStyle name="Normal 2 4 157" xfId="1232" xr:uid="{00000000-0005-0000-0000-0000AC200000}"/>
    <cellStyle name="Normal 2 4 158" xfId="1233" xr:uid="{00000000-0005-0000-0000-0000AD200000}"/>
    <cellStyle name="Normal 2 4 159" xfId="1234" xr:uid="{00000000-0005-0000-0000-0000AE200000}"/>
    <cellStyle name="Normal 2 4 16" xfId="1235" xr:uid="{00000000-0005-0000-0000-0000AF200000}"/>
    <cellStyle name="Normal 2 4 160" xfId="1236" xr:uid="{00000000-0005-0000-0000-0000B0200000}"/>
    <cellStyle name="Normal 2 4 161" xfId="1237" xr:uid="{00000000-0005-0000-0000-0000B1200000}"/>
    <cellStyle name="Normal 2 4 162" xfId="1238" xr:uid="{00000000-0005-0000-0000-0000B2200000}"/>
    <cellStyle name="Normal 2 4 163" xfId="1239" xr:uid="{00000000-0005-0000-0000-0000B3200000}"/>
    <cellStyle name="Normal 2 4 164" xfId="1240" xr:uid="{00000000-0005-0000-0000-0000B4200000}"/>
    <cellStyle name="Normal 2 4 165" xfId="1241" xr:uid="{00000000-0005-0000-0000-0000B5200000}"/>
    <cellStyle name="Normal 2 4 166" xfId="1242" xr:uid="{00000000-0005-0000-0000-0000B6200000}"/>
    <cellStyle name="Normal 2 4 167" xfId="1243" xr:uid="{00000000-0005-0000-0000-0000B7200000}"/>
    <cellStyle name="Normal 2 4 168" xfId="1244" xr:uid="{00000000-0005-0000-0000-0000B8200000}"/>
    <cellStyle name="Normal 2 4 169" xfId="1245" xr:uid="{00000000-0005-0000-0000-0000B9200000}"/>
    <cellStyle name="Normal 2 4 17" xfId="1246" xr:uid="{00000000-0005-0000-0000-0000BA200000}"/>
    <cellStyle name="Normal 2 4 170" xfId="1247" xr:uid="{00000000-0005-0000-0000-0000BB200000}"/>
    <cellStyle name="Normal 2 4 171" xfId="1248" xr:uid="{00000000-0005-0000-0000-0000BC200000}"/>
    <cellStyle name="Normal 2 4 172" xfId="1249" xr:uid="{00000000-0005-0000-0000-0000BD200000}"/>
    <cellStyle name="Normal 2 4 173" xfId="1250" xr:uid="{00000000-0005-0000-0000-0000BE200000}"/>
    <cellStyle name="Normal 2 4 174" xfId="1251" xr:uid="{00000000-0005-0000-0000-0000BF200000}"/>
    <cellStyle name="Normal 2 4 175" xfId="1252" xr:uid="{00000000-0005-0000-0000-0000C0200000}"/>
    <cellStyle name="Normal 2 4 176" xfId="1253" xr:uid="{00000000-0005-0000-0000-0000C1200000}"/>
    <cellStyle name="Normal 2 4 177" xfId="1254" xr:uid="{00000000-0005-0000-0000-0000C2200000}"/>
    <cellStyle name="Normal 2 4 178" xfId="1255" xr:uid="{00000000-0005-0000-0000-0000C3200000}"/>
    <cellStyle name="Normal 2 4 179" xfId="1256" xr:uid="{00000000-0005-0000-0000-0000C4200000}"/>
    <cellStyle name="Normal 2 4 18" xfId="1257" xr:uid="{00000000-0005-0000-0000-0000C5200000}"/>
    <cellStyle name="Normal 2 4 180" xfId="1258" xr:uid="{00000000-0005-0000-0000-0000C6200000}"/>
    <cellStyle name="Normal 2 4 181" xfId="1259" xr:uid="{00000000-0005-0000-0000-0000C7200000}"/>
    <cellStyle name="Normal 2 4 182" xfId="1260" xr:uid="{00000000-0005-0000-0000-0000C8200000}"/>
    <cellStyle name="Normal 2 4 183" xfId="1261" xr:uid="{00000000-0005-0000-0000-0000C9200000}"/>
    <cellStyle name="Normal 2 4 184" xfId="1262" xr:uid="{00000000-0005-0000-0000-0000CA200000}"/>
    <cellStyle name="Normal 2 4 185" xfId="1263" xr:uid="{00000000-0005-0000-0000-0000CB200000}"/>
    <cellStyle name="Normal 2 4 186" xfId="1264" xr:uid="{00000000-0005-0000-0000-0000CC200000}"/>
    <cellStyle name="Normal 2 4 187" xfId="1265" xr:uid="{00000000-0005-0000-0000-0000CD200000}"/>
    <cellStyle name="Normal 2 4 188" xfId="1266" xr:uid="{00000000-0005-0000-0000-0000CE200000}"/>
    <cellStyle name="Normal 2 4 189" xfId="1267" xr:uid="{00000000-0005-0000-0000-0000CF200000}"/>
    <cellStyle name="Normal 2 4 19" xfId="1268" xr:uid="{00000000-0005-0000-0000-0000D0200000}"/>
    <cellStyle name="Normal 2 4 190" xfId="1269" xr:uid="{00000000-0005-0000-0000-0000D1200000}"/>
    <cellStyle name="Normal 2 4 191" xfId="1270" xr:uid="{00000000-0005-0000-0000-0000D2200000}"/>
    <cellStyle name="Normal 2 4 192" xfId="1271" xr:uid="{00000000-0005-0000-0000-0000D3200000}"/>
    <cellStyle name="Normal 2 4 193" xfId="1272" xr:uid="{00000000-0005-0000-0000-0000D4200000}"/>
    <cellStyle name="Normal 2 4 194" xfId="1273" xr:uid="{00000000-0005-0000-0000-0000D5200000}"/>
    <cellStyle name="Normal 2 4 195" xfId="1274" xr:uid="{00000000-0005-0000-0000-0000D6200000}"/>
    <cellStyle name="Normal 2 4 196" xfId="1275" xr:uid="{00000000-0005-0000-0000-0000D7200000}"/>
    <cellStyle name="Normal 2 4 197" xfId="1276" xr:uid="{00000000-0005-0000-0000-0000D8200000}"/>
    <cellStyle name="Normal 2 4 198" xfId="1277" xr:uid="{00000000-0005-0000-0000-0000D9200000}"/>
    <cellStyle name="Normal 2 4 199" xfId="1278" xr:uid="{00000000-0005-0000-0000-0000DA200000}"/>
    <cellStyle name="Normal 2 4 2" xfId="1279" xr:uid="{00000000-0005-0000-0000-0000DB200000}"/>
    <cellStyle name="Normal 2 4 20" xfId="1280" xr:uid="{00000000-0005-0000-0000-0000DC200000}"/>
    <cellStyle name="Normal 2 4 200" xfId="1281" xr:uid="{00000000-0005-0000-0000-0000DD200000}"/>
    <cellStyle name="Normal 2 4 201" xfId="1282" xr:uid="{00000000-0005-0000-0000-0000DE200000}"/>
    <cellStyle name="Normal 2 4 202" xfId="1283" xr:uid="{00000000-0005-0000-0000-0000DF200000}"/>
    <cellStyle name="Normal 2 4 203" xfId="1284" xr:uid="{00000000-0005-0000-0000-0000E0200000}"/>
    <cellStyle name="Normal 2 4 204" xfId="1285" xr:uid="{00000000-0005-0000-0000-0000E1200000}"/>
    <cellStyle name="Normal 2 4 205" xfId="1286" xr:uid="{00000000-0005-0000-0000-0000E2200000}"/>
    <cellStyle name="Normal 2 4 206" xfId="1287" xr:uid="{00000000-0005-0000-0000-0000E3200000}"/>
    <cellStyle name="Normal 2 4 207" xfId="1288" xr:uid="{00000000-0005-0000-0000-0000E4200000}"/>
    <cellStyle name="Normal 2 4 208" xfId="1289" xr:uid="{00000000-0005-0000-0000-0000E5200000}"/>
    <cellStyle name="Normal 2 4 209" xfId="1290" xr:uid="{00000000-0005-0000-0000-0000E6200000}"/>
    <cellStyle name="Normal 2 4 21" xfId="1291" xr:uid="{00000000-0005-0000-0000-0000E7200000}"/>
    <cellStyle name="Normal 2 4 210" xfId="1292" xr:uid="{00000000-0005-0000-0000-0000E8200000}"/>
    <cellStyle name="Normal 2 4 211" xfId="1293" xr:uid="{00000000-0005-0000-0000-0000E9200000}"/>
    <cellStyle name="Normal 2 4 212" xfId="4604" xr:uid="{00000000-0005-0000-0000-0000EA200000}"/>
    <cellStyle name="Normal 2 4 213" xfId="13830" xr:uid="{00000000-0005-0000-0000-0000EB200000}"/>
    <cellStyle name="Normal 2 4 22" xfId="1294" xr:uid="{00000000-0005-0000-0000-0000EC200000}"/>
    <cellStyle name="Normal 2 4 23" xfId="1295" xr:uid="{00000000-0005-0000-0000-0000ED200000}"/>
    <cellStyle name="Normal 2 4 24" xfId="1296" xr:uid="{00000000-0005-0000-0000-0000EE200000}"/>
    <cellStyle name="Normal 2 4 25" xfId="1297" xr:uid="{00000000-0005-0000-0000-0000EF200000}"/>
    <cellStyle name="Normal 2 4 26" xfId="1298" xr:uid="{00000000-0005-0000-0000-0000F0200000}"/>
    <cellStyle name="Normal 2 4 27" xfId="1299" xr:uid="{00000000-0005-0000-0000-0000F1200000}"/>
    <cellStyle name="Normal 2 4 28" xfId="1300" xr:uid="{00000000-0005-0000-0000-0000F2200000}"/>
    <cellStyle name="Normal 2 4 29" xfId="1301" xr:uid="{00000000-0005-0000-0000-0000F3200000}"/>
    <cellStyle name="Normal 2 4 3" xfId="1302" xr:uid="{00000000-0005-0000-0000-0000F4200000}"/>
    <cellStyle name="Normal 2 4 30" xfId="1303" xr:uid="{00000000-0005-0000-0000-0000F5200000}"/>
    <cellStyle name="Normal 2 4 31" xfId="1304" xr:uid="{00000000-0005-0000-0000-0000F6200000}"/>
    <cellStyle name="Normal 2 4 32" xfId="1305" xr:uid="{00000000-0005-0000-0000-0000F7200000}"/>
    <cellStyle name="Normal 2 4 33" xfId="1306" xr:uid="{00000000-0005-0000-0000-0000F8200000}"/>
    <cellStyle name="Normal 2 4 34" xfId="1307" xr:uid="{00000000-0005-0000-0000-0000F9200000}"/>
    <cellStyle name="Normal 2 4 35" xfId="1308" xr:uid="{00000000-0005-0000-0000-0000FA200000}"/>
    <cellStyle name="Normal 2 4 36" xfId="1309" xr:uid="{00000000-0005-0000-0000-0000FB200000}"/>
    <cellStyle name="Normal 2 4 37" xfId="1310" xr:uid="{00000000-0005-0000-0000-0000FC200000}"/>
    <cellStyle name="Normal 2 4 38" xfId="1311" xr:uid="{00000000-0005-0000-0000-0000FD200000}"/>
    <cellStyle name="Normal 2 4 39" xfId="1312" xr:uid="{00000000-0005-0000-0000-0000FE200000}"/>
    <cellStyle name="Normal 2 4 4" xfId="1313" xr:uid="{00000000-0005-0000-0000-0000FF200000}"/>
    <cellStyle name="Normal 2 4 40" xfId="1314" xr:uid="{00000000-0005-0000-0000-000000210000}"/>
    <cellStyle name="Normal 2 4 41" xfId="1315" xr:uid="{00000000-0005-0000-0000-000001210000}"/>
    <cellStyle name="Normal 2 4 42" xfId="1316" xr:uid="{00000000-0005-0000-0000-000002210000}"/>
    <cellStyle name="Normal 2 4 43" xfId="1317" xr:uid="{00000000-0005-0000-0000-000003210000}"/>
    <cellStyle name="Normal 2 4 44" xfId="1318" xr:uid="{00000000-0005-0000-0000-000004210000}"/>
    <cellStyle name="Normal 2 4 45" xfId="1319" xr:uid="{00000000-0005-0000-0000-000005210000}"/>
    <cellStyle name="Normal 2 4 46" xfId="1320" xr:uid="{00000000-0005-0000-0000-000006210000}"/>
    <cellStyle name="Normal 2 4 47" xfId="1321" xr:uid="{00000000-0005-0000-0000-000007210000}"/>
    <cellStyle name="Normal 2 4 48" xfId="1322" xr:uid="{00000000-0005-0000-0000-000008210000}"/>
    <cellStyle name="Normal 2 4 49" xfId="1323" xr:uid="{00000000-0005-0000-0000-000009210000}"/>
    <cellStyle name="Normal 2 4 5" xfId="1324" xr:uid="{00000000-0005-0000-0000-00000A210000}"/>
    <cellStyle name="Normal 2 4 50" xfId="1325" xr:uid="{00000000-0005-0000-0000-00000B210000}"/>
    <cellStyle name="Normal 2 4 51" xfId="1326" xr:uid="{00000000-0005-0000-0000-00000C210000}"/>
    <cellStyle name="Normal 2 4 52" xfId="1327" xr:uid="{00000000-0005-0000-0000-00000D210000}"/>
    <cellStyle name="Normal 2 4 53" xfId="1328" xr:uid="{00000000-0005-0000-0000-00000E210000}"/>
    <cellStyle name="Normal 2 4 54" xfId="1329" xr:uid="{00000000-0005-0000-0000-00000F210000}"/>
    <cellStyle name="Normal 2 4 55" xfId="1330" xr:uid="{00000000-0005-0000-0000-000010210000}"/>
    <cellStyle name="Normal 2 4 56" xfId="1331" xr:uid="{00000000-0005-0000-0000-000011210000}"/>
    <cellStyle name="Normal 2 4 57" xfId="1332" xr:uid="{00000000-0005-0000-0000-000012210000}"/>
    <cellStyle name="Normal 2 4 58" xfId="1333" xr:uid="{00000000-0005-0000-0000-000013210000}"/>
    <cellStyle name="Normal 2 4 59" xfId="1334" xr:uid="{00000000-0005-0000-0000-000014210000}"/>
    <cellStyle name="Normal 2 4 6" xfId="1335" xr:uid="{00000000-0005-0000-0000-000015210000}"/>
    <cellStyle name="Normal 2 4 60" xfId="1336" xr:uid="{00000000-0005-0000-0000-000016210000}"/>
    <cellStyle name="Normal 2 4 61" xfId="1337" xr:uid="{00000000-0005-0000-0000-000017210000}"/>
    <cellStyle name="Normal 2 4 62" xfId="1338" xr:uid="{00000000-0005-0000-0000-000018210000}"/>
    <cellStyle name="Normal 2 4 63" xfId="1339" xr:uid="{00000000-0005-0000-0000-000019210000}"/>
    <cellStyle name="Normal 2 4 64" xfId="1340" xr:uid="{00000000-0005-0000-0000-00001A210000}"/>
    <cellStyle name="Normal 2 4 65" xfId="1341" xr:uid="{00000000-0005-0000-0000-00001B210000}"/>
    <cellStyle name="Normal 2 4 66" xfId="1342" xr:uid="{00000000-0005-0000-0000-00001C210000}"/>
    <cellStyle name="Normal 2 4 67" xfId="1343" xr:uid="{00000000-0005-0000-0000-00001D210000}"/>
    <cellStyle name="Normal 2 4 68" xfId="1344" xr:uid="{00000000-0005-0000-0000-00001E210000}"/>
    <cellStyle name="Normal 2 4 69" xfId="1345" xr:uid="{00000000-0005-0000-0000-00001F210000}"/>
    <cellStyle name="Normal 2 4 7" xfId="1346" xr:uid="{00000000-0005-0000-0000-000020210000}"/>
    <cellStyle name="Normal 2 4 70" xfId="1347" xr:uid="{00000000-0005-0000-0000-000021210000}"/>
    <cellStyle name="Normal 2 4 71" xfId="1348" xr:uid="{00000000-0005-0000-0000-000022210000}"/>
    <cellStyle name="Normal 2 4 72" xfId="1349" xr:uid="{00000000-0005-0000-0000-000023210000}"/>
    <cellStyle name="Normal 2 4 73" xfId="1350" xr:uid="{00000000-0005-0000-0000-000024210000}"/>
    <cellStyle name="Normal 2 4 74" xfId="1351" xr:uid="{00000000-0005-0000-0000-000025210000}"/>
    <cellStyle name="Normal 2 4 75" xfId="1352" xr:uid="{00000000-0005-0000-0000-000026210000}"/>
    <cellStyle name="Normal 2 4 76" xfId="1353" xr:uid="{00000000-0005-0000-0000-000027210000}"/>
    <cellStyle name="Normal 2 4 77" xfId="1354" xr:uid="{00000000-0005-0000-0000-000028210000}"/>
    <cellStyle name="Normal 2 4 78" xfId="1355" xr:uid="{00000000-0005-0000-0000-000029210000}"/>
    <cellStyle name="Normal 2 4 79" xfId="1356" xr:uid="{00000000-0005-0000-0000-00002A210000}"/>
    <cellStyle name="Normal 2 4 8" xfId="1357" xr:uid="{00000000-0005-0000-0000-00002B210000}"/>
    <cellStyle name="Normal 2 4 80" xfId="1358" xr:uid="{00000000-0005-0000-0000-00002C210000}"/>
    <cellStyle name="Normal 2 4 81" xfId="1359" xr:uid="{00000000-0005-0000-0000-00002D210000}"/>
    <cellStyle name="Normal 2 4 82" xfId="1360" xr:uid="{00000000-0005-0000-0000-00002E210000}"/>
    <cellStyle name="Normal 2 4 83" xfId="1361" xr:uid="{00000000-0005-0000-0000-00002F210000}"/>
    <cellStyle name="Normal 2 4 84" xfId="1362" xr:uid="{00000000-0005-0000-0000-000030210000}"/>
    <cellStyle name="Normal 2 4 85" xfId="1363" xr:uid="{00000000-0005-0000-0000-000031210000}"/>
    <cellStyle name="Normal 2 4 86" xfId="1364" xr:uid="{00000000-0005-0000-0000-000032210000}"/>
    <cellStyle name="Normal 2 4 87" xfId="1365" xr:uid="{00000000-0005-0000-0000-000033210000}"/>
    <cellStyle name="Normal 2 4 88" xfId="1366" xr:uid="{00000000-0005-0000-0000-000034210000}"/>
    <cellStyle name="Normal 2 4 89" xfId="1367" xr:uid="{00000000-0005-0000-0000-000035210000}"/>
    <cellStyle name="Normal 2 4 9" xfId="1368" xr:uid="{00000000-0005-0000-0000-000036210000}"/>
    <cellStyle name="Normal 2 4 90" xfId="1369" xr:uid="{00000000-0005-0000-0000-000037210000}"/>
    <cellStyle name="Normal 2 4 91" xfId="1370" xr:uid="{00000000-0005-0000-0000-000038210000}"/>
    <cellStyle name="Normal 2 4 92" xfId="1371" xr:uid="{00000000-0005-0000-0000-000039210000}"/>
    <cellStyle name="Normal 2 4 93" xfId="1372" xr:uid="{00000000-0005-0000-0000-00003A210000}"/>
    <cellStyle name="Normal 2 4 94" xfId="1373" xr:uid="{00000000-0005-0000-0000-00003B210000}"/>
    <cellStyle name="Normal 2 4 95" xfId="1374" xr:uid="{00000000-0005-0000-0000-00003C210000}"/>
    <cellStyle name="Normal 2 4 96" xfId="1375" xr:uid="{00000000-0005-0000-0000-00003D210000}"/>
    <cellStyle name="Normal 2 4 97" xfId="1376" xr:uid="{00000000-0005-0000-0000-00003E210000}"/>
    <cellStyle name="Normal 2 4 98" xfId="1377" xr:uid="{00000000-0005-0000-0000-00003F210000}"/>
    <cellStyle name="Normal 2 4 99" xfId="1378" xr:uid="{00000000-0005-0000-0000-000040210000}"/>
    <cellStyle name="Normal 2 4_RoaCE (Q4 only)" xfId="2821" xr:uid="{00000000-0005-0000-0000-000041210000}"/>
    <cellStyle name="Normal 2 40" xfId="1379" xr:uid="{00000000-0005-0000-0000-000042210000}"/>
    <cellStyle name="Normal 2 41" xfId="1380" xr:uid="{00000000-0005-0000-0000-000043210000}"/>
    <cellStyle name="Normal 2 42" xfId="1381" xr:uid="{00000000-0005-0000-0000-000044210000}"/>
    <cellStyle name="Normal 2 43" xfId="1382" xr:uid="{00000000-0005-0000-0000-000045210000}"/>
    <cellStyle name="Normal 2 44" xfId="1383" xr:uid="{00000000-0005-0000-0000-000046210000}"/>
    <cellStyle name="Normal 2 45" xfId="1384" xr:uid="{00000000-0005-0000-0000-000047210000}"/>
    <cellStyle name="Normal 2 46" xfId="1385" xr:uid="{00000000-0005-0000-0000-000048210000}"/>
    <cellStyle name="Normal 2 47" xfId="1386" xr:uid="{00000000-0005-0000-0000-000049210000}"/>
    <cellStyle name="Normal 2 48" xfId="1387" xr:uid="{00000000-0005-0000-0000-00004A210000}"/>
    <cellStyle name="Normal 2 49" xfId="1388" xr:uid="{00000000-0005-0000-0000-00004B210000}"/>
    <cellStyle name="Normal 2 5" xfId="1389" xr:uid="{00000000-0005-0000-0000-00004C210000}"/>
    <cellStyle name="Normal 2 5 10" xfId="1390" xr:uid="{00000000-0005-0000-0000-00004D210000}"/>
    <cellStyle name="Normal 2 5 11" xfId="1391" xr:uid="{00000000-0005-0000-0000-00004E210000}"/>
    <cellStyle name="Normal 2 5 2" xfId="1392" xr:uid="{00000000-0005-0000-0000-00004F210000}"/>
    <cellStyle name="Normal 2 5 3" xfId="1393" xr:uid="{00000000-0005-0000-0000-000050210000}"/>
    <cellStyle name="Normal 2 5 4" xfId="1394" xr:uid="{00000000-0005-0000-0000-000051210000}"/>
    <cellStyle name="Normal 2 5 5" xfId="1395" xr:uid="{00000000-0005-0000-0000-000052210000}"/>
    <cellStyle name="Normal 2 5 6" xfId="1396" xr:uid="{00000000-0005-0000-0000-000053210000}"/>
    <cellStyle name="Normal 2 5 7" xfId="1397" xr:uid="{00000000-0005-0000-0000-000054210000}"/>
    <cellStyle name="Normal 2 5 8" xfId="1398" xr:uid="{00000000-0005-0000-0000-000055210000}"/>
    <cellStyle name="Normal 2 5 9" xfId="1399" xr:uid="{00000000-0005-0000-0000-000056210000}"/>
    <cellStyle name="Normal 2 50" xfId="1400" xr:uid="{00000000-0005-0000-0000-000057210000}"/>
    <cellStyle name="Normal 2 51" xfId="1401" xr:uid="{00000000-0005-0000-0000-000058210000}"/>
    <cellStyle name="Normal 2 52" xfId="1402" xr:uid="{00000000-0005-0000-0000-000059210000}"/>
    <cellStyle name="Normal 2 53" xfId="1403" xr:uid="{00000000-0005-0000-0000-00005A210000}"/>
    <cellStyle name="Normal 2 54" xfId="1404" xr:uid="{00000000-0005-0000-0000-00005B210000}"/>
    <cellStyle name="Normal 2 55" xfId="1405" xr:uid="{00000000-0005-0000-0000-00005C210000}"/>
    <cellStyle name="Normal 2 56" xfId="1406" xr:uid="{00000000-0005-0000-0000-00005D210000}"/>
    <cellStyle name="Normal 2 57" xfId="1407" xr:uid="{00000000-0005-0000-0000-00005E210000}"/>
    <cellStyle name="Normal 2 58" xfId="1408" xr:uid="{00000000-0005-0000-0000-00005F210000}"/>
    <cellStyle name="Normal 2 59" xfId="1409" xr:uid="{00000000-0005-0000-0000-000060210000}"/>
    <cellStyle name="Normal 2 6" xfId="1410" xr:uid="{00000000-0005-0000-0000-000061210000}"/>
    <cellStyle name="Normal 2 6 10" xfId="1411" xr:uid="{00000000-0005-0000-0000-000062210000}"/>
    <cellStyle name="Normal 2 6 11" xfId="1412" xr:uid="{00000000-0005-0000-0000-000063210000}"/>
    <cellStyle name="Normal 2 6 2" xfId="1413" xr:uid="{00000000-0005-0000-0000-000064210000}"/>
    <cellStyle name="Normal 2 6 3" xfId="1414" xr:uid="{00000000-0005-0000-0000-000065210000}"/>
    <cellStyle name="Normal 2 6 4" xfId="1415" xr:uid="{00000000-0005-0000-0000-000066210000}"/>
    <cellStyle name="Normal 2 6 5" xfId="1416" xr:uid="{00000000-0005-0000-0000-000067210000}"/>
    <cellStyle name="Normal 2 6 6" xfId="1417" xr:uid="{00000000-0005-0000-0000-000068210000}"/>
    <cellStyle name="Normal 2 6 7" xfId="1418" xr:uid="{00000000-0005-0000-0000-000069210000}"/>
    <cellStyle name="Normal 2 6 8" xfId="1419" xr:uid="{00000000-0005-0000-0000-00006A210000}"/>
    <cellStyle name="Normal 2 6 9" xfId="1420" xr:uid="{00000000-0005-0000-0000-00006B210000}"/>
    <cellStyle name="Normal 2 60" xfId="1421" xr:uid="{00000000-0005-0000-0000-00006C210000}"/>
    <cellStyle name="Normal 2 61" xfId="1422" xr:uid="{00000000-0005-0000-0000-00006D210000}"/>
    <cellStyle name="Normal 2 62" xfId="1423" xr:uid="{00000000-0005-0000-0000-00006E210000}"/>
    <cellStyle name="Normal 2 63" xfId="1424" xr:uid="{00000000-0005-0000-0000-00006F210000}"/>
    <cellStyle name="Normal 2 64" xfId="1425" xr:uid="{00000000-0005-0000-0000-000070210000}"/>
    <cellStyle name="Normal 2 65" xfId="1426" xr:uid="{00000000-0005-0000-0000-000071210000}"/>
    <cellStyle name="Normal 2 66" xfId="1427" xr:uid="{00000000-0005-0000-0000-000072210000}"/>
    <cellStyle name="Normal 2 67" xfId="1428" xr:uid="{00000000-0005-0000-0000-000073210000}"/>
    <cellStyle name="Normal 2 68" xfId="1429" xr:uid="{00000000-0005-0000-0000-000074210000}"/>
    <cellStyle name="Normal 2 69" xfId="1430" xr:uid="{00000000-0005-0000-0000-000075210000}"/>
    <cellStyle name="Normal 2 7" xfId="1431" xr:uid="{00000000-0005-0000-0000-000076210000}"/>
    <cellStyle name="Normal 2 7 10" xfId="1432" xr:uid="{00000000-0005-0000-0000-000077210000}"/>
    <cellStyle name="Normal 2 7 11" xfId="1433" xr:uid="{00000000-0005-0000-0000-000078210000}"/>
    <cellStyle name="Normal 2 7 2" xfId="1434" xr:uid="{00000000-0005-0000-0000-000079210000}"/>
    <cellStyle name="Normal 2 7 3" xfId="1435" xr:uid="{00000000-0005-0000-0000-00007A210000}"/>
    <cellStyle name="Normal 2 7 4" xfId="1436" xr:uid="{00000000-0005-0000-0000-00007B210000}"/>
    <cellStyle name="Normal 2 7 5" xfId="1437" xr:uid="{00000000-0005-0000-0000-00007C210000}"/>
    <cellStyle name="Normal 2 7 6" xfId="1438" xr:uid="{00000000-0005-0000-0000-00007D210000}"/>
    <cellStyle name="Normal 2 7 7" xfId="1439" xr:uid="{00000000-0005-0000-0000-00007E210000}"/>
    <cellStyle name="Normal 2 7 8" xfId="1440" xr:uid="{00000000-0005-0000-0000-00007F210000}"/>
    <cellStyle name="Normal 2 7 9" xfId="1441" xr:uid="{00000000-0005-0000-0000-000080210000}"/>
    <cellStyle name="Normal 2 70" xfId="1442" xr:uid="{00000000-0005-0000-0000-000081210000}"/>
    <cellStyle name="Normal 2 71" xfId="1443" xr:uid="{00000000-0005-0000-0000-000082210000}"/>
    <cellStyle name="Normal 2 72" xfId="1444" xr:uid="{00000000-0005-0000-0000-000083210000}"/>
    <cellStyle name="Normal 2 73" xfId="1445" xr:uid="{00000000-0005-0000-0000-000084210000}"/>
    <cellStyle name="Normal 2 74" xfId="1446" xr:uid="{00000000-0005-0000-0000-000085210000}"/>
    <cellStyle name="Normal 2 75" xfId="1447" xr:uid="{00000000-0005-0000-0000-000086210000}"/>
    <cellStyle name="Normal 2 76" xfId="1448" xr:uid="{00000000-0005-0000-0000-000087210000}"/>
    <cellStyle name="Normal 2 77" xfId="1449" xr:uid="{00000000-0005-0000-0000-000088210000}"/>
    <cellStyle name="Normal 2 78" xfId="1450" xr:uid="{00000000-0005-0000-0000-000089210000}"/>
    <cellStyle name="Normal 2 79" xfId="1451" xr:uid="{00000000-0005-0000-0000-00008A210000}"/>
    <cellStyle name="Normal 2 8" xfId="1452" xr:uid="{00000000-0005-0000-0000-00008B210000}"/>
    <cellStyle name="Normal 2 8 10" xfId="1453" xr:uid="{00000000-0005-0000-0000-00008C210000}"/>
    <cellStyle name="Normal 2 8 11" xfId="1454" xr:uid="{00000000-0005-0000-0000-00008D210000}"/>
    <cellStyle name="Normal 2 8 2" xfId="1455" xr:uid="{00000000-0005-0000-0000-00008E210000}"/>
    <cellStyle name="Normal 2 8 3" xfId="1456" xr:uid="{00000000-0005-0000-0000-00008F210000}"/>
    <cellStyle name="Normal 2 8 4" xfId="1457" xr:uid="{00000000-0005-0000-0000-000090210000}"/>
    <cellStyle name="Normal 2 8 5" xfId="1458" xr:uid="{00000000-0005-0000-0000-000091210000}"/>
    <cellStyle name="Normal 2 8 6" xfId="1459" xr:uid="{00000000-0005-0000-0000-000092210000}"/>
    <cellStyle name="Normal 2 8 7" xfId="1460" xr:uid="{00000000-0005-0000-0000-000093210000}"/>
    <cellStyle name="Normal 2 8 8" xfId="1461" xr:uid="{00000000-0005-0000-0000-000094210000}"/>
    <cellStyle name="Normal 2 8 9" xfId="1462" xr:uid="{00000000-0005-0000-0000-000095210000}"/>
    <cellStyle name="Normal 2 80" xfId="1463" xr:uid="{00000000-0005-0000-0000-000096210000}"/>
    <cellStyle name="Normal 2 81" xfId="1464" xr:uid="{00000000-0005-0000-0000-000097210000}"/>
    <cellStyle name="Normal 2 82" xfId="1465" xr:uid="{00000000-0005-0000-0000-000098210000}"/>
    <cellStyle name="Normal 2 83" xfId="1466" xr:uid="{00000000-0005-0000-0000-000099210000}"/>
    <cellStyle name="Normal 2 84" xfId="1467" xr:uid="{00000000-0005-0000-0000-00009A210000}"/>
    <cellStyle name="Normal 2 85" xfId="1468" xr:uid="{00000000-0005-0000-0000-00009B210000}"/>
    <cellStyle name="Normal 2 86" xfId="1469" xr:uid="{00000000-0005-0000-0000-00009C210000}"/>
    <cellStyle name="Normal 2 87" xfId="1470" xr:uid="{00000000-0005-0000-0000-00009D210000}"/>
    <cellStyle name="Normal 2 88" xfId="1471" xr:uid="{00000000-0005-0000-0000-00009E210000}"/>
    <cellStyle name="Normal 2 89" xfId="1472" xr:uid="{00000000-0005-0000-0000-00009F210000}"/>
    <cellStyle name="Normal 2 9" xfId="1473" xr:uid="{00000000-0005-0000-0000-0000A0210000}"/>
    <cellStyle name="Normal 2 90" xfId="1474" xr:uid="{00000000-0005-0000-0000-0000A1210000}"/>
    <cellStyle name="Normal 2 91" xfId="1475" xr:uid="{00000000-0005-0000-0000-0000A2210000}"/>
    <cellStyle name="Normal 2 92" xfId="1476" xr:uid="{00000000-0005-0000-0000-0000A3210000}"/>
    <cellStyle name="Normal 2 93" xfId="1477" xr:uid="{00000000-0005-0000-0000-0000A4210000}"/>
    <cellStyle name="Normal 2 94" xfId="1478" xr:uid="{00000000-0005-0000-0000-0000A5210000}"/>
    <cellStyle name="Normal 2 95" xfId="1479" xr:uid="{00000000-0005-0000-0000-0000A6210000}"/>
    <cellStyle name="Normal 2 96" xfId="1480" xr:uid="{00000000-0005-0000-0000-0000A7210000}"/>
    <cellStyle name="Normal 2 97" xfId="1481" xr:uid="{00000000-0005-0000-0000-0000A8210000}"/>
    <cellStyle name="Normal 2 98" xfId="1482" xr:uid="{00000000-0005-0000-0000-0000A9210000}"/>
    <cellStyle name="Normal 2 99" xfId="1483" xr:uid="{00000000-0005-0000-0000-0000AA210000}"/>
    <cellStyle name="Normal 2_2011 Q1" xfId="1484" xr:uid="{00000000-0005-0000-0000-0000AB210000}"/>
    <cellStyle name="Normal 20" xfId="3059" xr:uid="{00000000-0005-0000-0000-0000AC210000}"/>
    <cellStyle name="Normal 20 2" xfId="6446" xr:uid="{00000000-0005-0000-0000-0000AD210000}"/>
    <cellStyle name="Normal 20 3" xfId="3890" xr:uid="{00000000-0005-0000-0000-0000AE210000}"/>
    <cellStyle name="Normal 20_BP 2015" xfId="7600" xr:uid="{00000000-0005-0000-0000-0000AF210000}"/>
    <cellStyle name="Normal 200" xfId="8452" xr:uid="{00000000-0005-0000-0000-0000B0210000}"/>
    <cellStyle name="Normal 201" xfId="13130" xr:uid="{00000000-0005-0000-0000-0000B1210000}"/>
    <cellStyle name="Normal 202" xfId="13132" xr:uid="{00000000-0005-0000-0000-0000B2210000}"/>
    <cellStyle name="Normal 203" xfId="13134" xr:uid="{00000000-0005-0000-0000-0000B3210000}"/>
    <cellStyle name="Normal 204" xfId="13172" xr:uid="{00000000-0005-0000-0000-0000B4210000}"/>
    <cellStyle name="Normal 205" xfId="13173" xr:uid="{00000000-0005-0000-0000-0000B5210000}"/>
    <cellStyle name="Normal 206" xfId="13207" xr:uid="{00000000-0005-0000-0000-0000B6210000}"/>
    <cellStyle name="Normal 207" xfId="13184" xr:uid="{00000000-0005-0000-0000-0000B7210000}"/>
    <cellStyle name="Normal 208" xfId="13220" xr:uid="{00000000-0005-0000-0000-0000B8210000}"/>
    <cellStyle name="Normal 209" xfId="13179" xr:uid="{00000000-0005-0000-0000-0000B9210000}"/>
    <cellStyle name="Normal 21" xfId="3021" xr:uid="{00000000-0005-0000-0000-0000BA210000}"/>
    <cellStyle name="Normal 21 10" xfId="11215" xr:uid="{00000000-0005-0000-0000-0000BB210000}"/>
    <cellStyle name="Normal 21 11" xfId="3892" xr:uid="{00000000-0005-0000-0000-0000BC210000}"/>
    <cellStyle name="Normal 21 2" xfId="1485" xr:uid="{00000000-0005-0000-0000-0000BD210000}"/>
    <cellStyle name="Normal 21 2 2" xfId="1486" xr:uid="{00000000-0005-0000-0000-0000BE210000}"/>
    <cellStyle name="Normal 21 2 3" xfId="1487" xr:uid="{00000000-0005-0000-0000-0000BF210000}"/>
    <cellStyle name="Normal 21 3" xfId="1488" xr:uid="{00000000-0005-0000-0000-0000C0210000}"/>
    <cellStyle name="Normal 21 3 2" xfId="1489" xr:uid="{00000000-0005-0000-0000-0000C1210000}"/>
    <cellStyle name="Normal 21 3 3" xfId="1490" xr:uid="{00000000-0005-0000-0000-0000C2210000}"/>
    <cellStyle name="Normal 21 4" xfId="1491" xr:uid="{00000000-0005-0000-0000-0000C3210000}"/>
    <cellStyle name="Normal 21 4 2" xfId="1492" xr:uid="{00000000-0005-0000-0000-0000C4210000}"/>
    <cellStyle name="Normal 21 4 3" xfId="1493" xr:uid="{00000000-0005-0000-0000-0000C5210000}"/>
    <cellStyle name="Normal 21 5" xfId="1494" xr:uid="{00000000-0005-0000-0000-0000C6210000}"/>
    <cellStyle name="Normal 21 5 2" xfId="6448" xr:uid="{00000000-0005-0000-0000-0000C7210000}"/>
    <cellStyle name="Normal 21 5 3" xfId="4605" xr:uid="{00000000-0005-0000-0000-0000C8210000}"/>
    <cellStyle name="Normal 21 5_Sheet1" xfId="10207" xr:uid="{00000000-0005-0000-0000-0000C9210000}"/>
    <cellStyle name="Normal 21 6" xfId="1495" xr:uid="{00000000-0005-0000-0000-0000CA210000}"/>
    <cellStyle name="Normal 21 6 2" xfId="6449" xr:uid="{00000000-0005-0000-0000-0000CB210000}"/>
    <cellStyle name="Normal 21 6 3" xfId="4606" xr:uid="{00000000-0005-0000-0000-0000CC210000}"/>
    <cellStyle name="Normal 21 6_Sheet1" xfId="10206" xr:uid="{00000000-0005-0000-0000-0000CD210000}"/>
    <cellStyle name="Normal 21 7" xfId="6447" xr:uid="{00000000-0005-0000-0000-0000CE210000}"/>
    <cellStyle name="Normal 21 8" xfId="11214" xr:uid="{00000000-0005-0000-0000-0000CF210000}"/>
    <cellStyle name="Normal 21 9" xfId="11210" xr:uid="{00000000-0005-0000-0000-0000D0210000}"/>
    <cellStyle name="Normal 21_BoD tables" xfId="5967" xr:uid="{00000000-0005-0000-0000-0000D1210000}"/>
    <cellStyle name="Normal 210" xfId="13223" xr:uid="{00000000-0005-0000-0000-0000D2210000}"/>
    <cellStyle name="Normal 211" xfId="13243" xr:uid="{00000000-0005-0000-0000-0000D3210000}"/>
    <cellStyle name="Normal 212" xfId="13199" xr:uid="{00000000-0005-0000-0000-0000D4210000}"/>
    <cellStyle name="Normal 213" xfId="13245" xr:uid="{00000000-0005-0000-0000-0000D5210000}"/>
    <cellStyle name="Normal 214" xfId="13201" xr:uid="{00000000-0005-0000-0000-0000D6210000}"/>
    <cellStyle name="Normal 215" xfId="13246" xr:uid="{00000000-0005-0000-0000-0000D7210000}"/>
    <cellStyle name="Normal 216" xfId="13211" xr:uid="{00000000-0005-0000-0000-0000D8210000}"/>
    <cellStyle name="Normal 217" xfId="13264" xr:uid="{00000000-0005-0000-0000-0000D9210000}"/>
    <cellStyle name="Normal 218" xfId="13314" xr:uid="{00000000-0005-0000-0000-0000DA210000}"/>
    <cellStyle name="Normal 219" xfId="13276" xr:uid="{00000000-0005-0000-0000-0000DB210000}"/>
    <cellStyle name="Normal 22" xfId="3057" xr:uid="{00000000-0005-0000-0000-0000DC210000}"/>
    <cellStyle name="Normal 22 2" xfId="1496" xr:uid="{00000000-0005-0000-0000-0000DD210000}"/>
    <cellStyle name="Normal 22 2 2" xfId="1497" xr:uid="{00000000-0005-0000-0000-0000DE210000}"/>
    <cellStyle name="Normal 22 2 3" xfId="1498" xr:uid="{00000000-0005-0000-0000-0000DF210000}"/>
    <cellStyle name="Normal 22 3" xfId="1499" xr:uid="{00000000-0005-0000-0000-0000E0210000}"/>
    <cellStyle name="Normal 22 3 2" xfId="1500" xr:uid="{00000000-0005-0000-0000-0000E1210000}"/>
    <cellStyle name="Normal 22 3 3" xfId="1501" xr:uid="{00000000-0005-0000-0000-0000E2210000}"/>
    <cellStyle name="Normal 22 4" xfId="1502" xr:uid="{00000000-0005-0000-0000-0000E3210000}"/>
    <cellStyle name="Normal 22 4 2" xfId="1503" xr:uid="{00000000-0005-0000-0000-0000E4210000}"/>
    <cellStyle name="Normal 22 4 3" xfId="1504" xr:uid="{00000000-0005-0000-0000-0000E5210000}"/>
    <cellStyle name="Normal 22 5" xfId="6450" xr:uid="{00000000-0005-0000-0000-0000E6210000}"/>
    <cellStyle name="Normal 22 6" xfId="3894" xr:uid="{00000000-0005-0000-0000-0000E7210000}"/>
    <cellStyle name="Normal 22_BoD tables" xfId="5968" xr:uid="{00000000-0005-0000-0000-0000E8210000}"/>
    <cellStyle name="Normal 220" xfId="13320" xr:uid="{00000000-0005-0000-0000-0000E9210000}"/>
    <cellStyle name="Normal 221" xfId="13272" xr:uid="{00000000-0005-0000-0000-0000EA210000}"/>
    <cellStyle name="Normal 222" xfId="13309" xr:uid="{00000000-0005-0000-0000-0000EB210000}"/>
    <cellStyle name="Normal 223" xfId="13270" xr:uid="{00000000-0005-0000-0000-0000EC210000}"/>
    <cellStyle name="Normal 224" xfId="13310" xr:uid="{00000000-0005-0000-0000-0000ED210000}"/>
    <cellStyle name="Normal 225" xfId="13281" xr:uid="{00000000-0005-0000-0000-0000EE210000}"/>
    <cellStyle name="Normal 226" xfId="13297" xr:uid="{00000000-0005-0000-0000-0000EF210000}"/>
    <cellStyle name="Normal 227" xfId="13283" xr:uid="{00000000-0005-0000-0000-0000F0210000}"/>
    <cellStyle name="Normal 228" xfId="13295" xr:uid="{00000000-0005-0000-0000-0000F1210000}"/>
    <cellStyle name="Normal 229" xfId="13285" xr:uid="{00000000-0005-0000-0000-0000F2210000}"/>
    <cellStyle name="Normal 23" xfId="3116" xr:uid="{00000000-0005-0000-0000-0000F3210000}"/>
    <cellStyle name="Normal 23 2" xfId="1505" xr:uid="{00000000-0005-0000-0000-0000F4210000}"/>
    <cellStyle name="Normal 23 2 2" xfId="1506" xr:uid="{00000000-0005-0000-0000-0000F5210000}"/>
    <cellStyle name="Normal 23 2 3" xfId="1507" xr:uid="{00000000-0005-0000-0000-0000F6210000}"/>
    <cellStyle name="Normal 23 3" xfId="1508" xr:uid="{00000000-0005-0000-0000-0000F7210000}"/>
    <cellStyle name="Normal 23 3 2" xfId="1509" xr:uid="{00000000-0005-0000-0000-0000F8210000}"/>
    <cellStyle name="Normal 23 3 3" xfId="1510" xr:uid="{00000000-0005-0000-0000-0000F9210000}"/>
    <cellStyle name="Normal 23 4" xfId="1511" xr:uid="{00000000-0005-0000-0000-0000FA210000}"/>
    <cellStyle name="Normal 23 4 2" xfId="1512" xr:uid="{00000000-0005-0000-0000-0000FB210000}"/>
    <cellStyle name="Normal 23 4 3" xfId="1513" xr:uid="{00000000-0005-0000-0000-0000FC210000}"/>
    <cellStyle name="Normal 23 5" xfId="1514" xr:uid="{00000000-0005-0000-0000-0000FD210000}"/>
    <cellStyle name="Normal 23 6" xfId="1515" xr:uid="{00000000-0005-0000-0000-0000FE210000}"/>
    <cellStyle name="Normal 23 7" xfId="6451" xr:uid="{00000000-0005-0000-0000-0000FF210000}"/>
    <cellStyle name="Normal 23 8" xfId="3896" xr:uid="{00000000-0005-0000-0000-000000220000}"/>
    <cellStyle name="Normal 23 9" xfId="14118" xr:uid="{00000000-0005-0000-0000-000001220000}"/>
    <cellStyle name="Normal 23_BoD tables" xfId="5969" xr:uid="{00000000-0005-0000-0000-000002220000}"/>
    <cellStyle name="Normal 230" xfId="13293" xr:uid="{00000000-0005-0000-0000-000003220000}"/>
    <cellStyle name="Normal 231" xfId="13289" xr:uid="{00000000-0005-0000-0000-000004220000}"/>
    <cellStyle name="Normal 232" xfId="13396" xr:uid="{00000000-0005-0000-0000-000005220000}"/>
    <cellStyle name="Normal 233" xfId="13373" xr:uid="{00000000-0005-0000-0000-000006220000}"/>
    <cellStyle name="Normal 234" xfId="13335" xr:uid="{00000000-0005-0000-0000-000007220000}"/>
    <cellStyle name="Normal 235" xfId="13290" xr:uid="{00000000-0005-0000-0000-000008220000}"/>
    <cellStyle name="Normal 236" xfId="13452" xr:uid="{00000000-0005-0000-0000-000009220000}"/>
    <cellStyle name="Normal 237" xfId="13453" xr:uid="{00000000-0005-0000-0000-00000A220000}"/>
    <cellStyle name="Normal 238" xfId="13454" xr:uid="{00000000-0005-0000-0000-00000B220000}"/>
    <cellStyle name="Normal 239" xfId="13455" xr:uid="{00000000-0005-0000-0000-00000C220000}"/>
    <cellStyle name="Normal 24" xfId="3119" xr:uid="{00000000-0005-0000-0000-00000D220000}"/>
    <cellStyle name="Normal 24 2" xfId="1516" xr:uid="{00000000-0005-0000-0000-00000E220000}"/>
    <cellStyle name="Normal 24 2 2" xfId="1517" xr:uid="{00000000-0005-0000-0000-00000F220000}"/>
    <cellStyle name="Normal 24 2 3" xfId="1518" xr:uid="{00000000-0005-0000-0000-000010220000}"/>
    <cellStyle name="Normal 24 3" xfId="1519" xr:uid="{00000000-0005-0000-0000-000011220000}"/>
    <cellStyle name="Normal 24 3 2" xfId="1520" xr:uid="{00000000-0005-0000-0000-000012220000}"/>
    <cellStyle name="Normal 24 3 3" xfId="1521" xr:uid="{00000000-0005-0000-0000-000013220000}"/>
    <cellStyle name="Normal 24 4" xfId="1522" xr:uid="{00000000-0005-0000-0000-000014220000}"/>
    <cellStyle name="Normal 24 4 2" xfId="1523" xr:uid="{00000000-0005-0000-0000-000015220000}"/>
    <cellStyle name="Normal 24 4 3" xfId="1524" xr:uid="{00000000-0005-0000-0000-000016220000}"/>
    <cellStyle name="Normal 24 5" xfId="6452" xr:uid="{00000000-0005-0000-0000-000017220000}"/>
    <cellStyle name="Normal 24 6" xfId="3898" xr:uid="{00000000-0005-0000-0000-000018220000}"/>
    <cellStyle name="Normal 24 7" xfId="14052" xr:uid="{00000000-0005-0000-0000-000019220000}"/>
    <cellStyle name="Normal 24_BoD tables" xfId="5970" xr:uid="{00000000-0005-0000-0000-00001A220000}"/>
    <cellStyle name="Normal 240" xfId="13456" xr:uid="{00000000-0005-0000-0000-00001B220000}"/>
    <cellStyle name="Normal 241" xfId="13457" xr:uid="{00000000-0005-0000-0000-00001C220000}"/>
    <cellStyle name="Normal 242" xfId="13458" xr:uid="{00000000-0005-0000-0000-00001D220000}"/>
    <cellStyle name="Normal 243" xfId="13459" xr:uid="{00000000-0005-0000-0000-00001E220000}"/>
    <cellStyle name="Normal 244" xfId="13460" xr:uid="{00000000-0005-0000-0000-00001F220000}"/>
    <cellStyle name="Normal 245" xfId="13461" xr:uid="{00000000-0005-0000-0000-000020220000}"/>
    <cellStyle name="Normal 246" xfId="13462" xr:uid="{00000000-0005-0000-0000-000021220000}"/>
    <cellStyle name="Normal 247" xfId="13463" xr:uid="{00000000-0005-0000-0000-000022220000}"/>
    <cellStyle name="Normal 248" xfId="13464" xr:uid="{00000000-0005-0000-0000-000023220000}"/>
    <cellStyle name="Normal 249" xfId="13465" xr:uid="{00000000-0005-0000-0000-000024220000}"/>
    <cellStyle name="Normal 25" xfId="3121" xr:uid="{00000000-0005-0000-0000-000025220000}"/>
    <cellStyle name="Normal 25 2" xfId="1525" xr:uid="{00000000-0005-0000-0000-000026220000}"/>
    <cellStyle name="Normal 25 2 2" xfId="1526" xr:uid="{00000000-0005-0000-0000-000027220000}"/>
    <cellStyle name="Normal 25 2 3" xfId="1527" xr:uid="{00000000-0005-0000-0000-000028220000}"/>
    <cellStyle name="Normal 25 3" xfId="1528" xr:uid="{00000000-0005-0000-0000-000029220000}"/>
    <cellStyle name="Normal 25 3 2" xfId="1529" xr:uid="{00000000-0005-0000-0000-00002A220000}"/>
    <cellStyle name="Normal 25 3 3" xfId="1530" xr:uid="{00000000-0005-0000-0000-00002B220000}"/>
    <cellStyle name="Normal 25 4" xfId="1531" xr:uid="{00000000-0005-0000-0000-00002C220000}"/>
    <cellStyle name="Normal 25 4 2" xfId="1532" xr:uid="{00000000-0005-0000-0000-00002D220000}"/>
    <cellStyle name="Normal 25 4 3" xfId="1533" xr:uid="{00000000-0005-0000-0000-00002E220000}"/>
    <cellStyle name="Normal 25 5" xfId="6453" xr:uid="{00000000-0005-0000-0000-00002F220000}"/>
    <cellStyle name="Normal 25 6" xfId="3915" xr:uid="{00000000-0005-0000-0000-000030220000}"/>
    <cellStyle name="Normal 25 7" xfId="14117" xr:uid="{00000000-0005-0000-0000-000031220000}"/>
    <cellStyle name="Normal 25_BP 2015" xfId="5916" xr:uid="{00000000-0005-0000-0000-000032220000}"/>
    <cellStyle name="Normal 250" xfId="13466" xr:uid="{00000000-0005-0000-0000-000033220000}"/>
    <cellStyle name="Normal 251" xfId="13467" xr:uid="{00000000-0005-0000-0000-000034220000}"/>
    <cellStyle name="Normal 252" xfId="13468" xr:uid="{00000000-0005-0000-0000-000035220000}"/>
    <cellStyle name="Normal 253" xfId="13469" xr:uid="{00000000-0005-0000-0000-000036220000}"/>
    <cellStyle name="Normal 254" xfId="13470" xr:uid="{00000000-0005-0000-0000-000037220000}"/>
    <cellStyle name="Normal 255" xfId="13471" xr:uid="{00000000-0005-0000-0000-000038220000}"/>
    <cellStyle name="Normal 256" xfId="13472" xr:uid="{00000000-0005-0000-0000-000039220000}"/>
    <cellStyle name="Normal 257" xfId="13473" xr:uid="{00000000-0005-0000-0000-00003A220000}"/>
    <cellStyle name="Normal 258" xfId="13474" xr:uid="{00000000-0005-0000-0000-00003B220000}"/>
    <cellStyle name="Normal 259" xfId="13475" xr:uid="{00000000-0005-0000-0000-00003C220000}"/>
    <cellStyle name="Normal 26" xfId="3118" xr:uid="{00000000-0005-0000-0000-00003D220000}"/>
    <cellStyle name="Normal 26 2" xfId="1534" xr:uid="{00000000-0005-0000-0000-00003E220000}"/>
    <cellStyle name="Normal 26 2 2" xfId="1535" xr:uid="{00000000-0005-0000-0000-00003F220000}"/>
    <cellStyle name="Normal 26 2 3" xfId="1536" xr:uid="{00000000-0005-0000-0000-000040220000}"/>
    <cellStyle name="Normal 26 3" xfId="1537" xr:uid="{00000000-0005-0000-0000-000041220000}"/>
    <cellStyle name="Normal 26 3 2" xfId="1538" xr:uid="{00000000-0005-0000-0000-000042220000}"/>
    <cellStyle name="Normal 26 3 3" xfId="1539" xr:uid="{00000000-0005-0000-0000-000043220000}"/>
    <cellStyle name="Normal 26 4" xfId="1540" xr:uid="{00000000-0005-0000-0000-000044220000}"/>
    <cellStyle name="Normal 26 4 2" xfId="1541" xr:uid="{00000000-0005-0000-0000-000045220000}"/>
    <cellStyle name="Normal 26 4 3" xfId="1542" xr:uid="{00000000-0005-0000-0000-000046220000}"/>
    <cellStyle name="Normal 26 5" xfId="1543" xr:uid="{00000000-0005-0000-0000-000047220000}"/>
    <cellStyle name="Normal 26 6" xfId="1544" xr:uid="{00000000-0005-0000-0000-000048220000}"/>
    <cellStyle name="Normal 26 7" xfId="6454" xr:uid="{00000000-0005-0000-0000-000049220000}"/>
    <cellStyle name="Normal 26 8" xfId="5641" xr:uid="{00000000-0005-0000-0000-00004A220000}"/>
    <cellStyle name="Normal 26 9" xfId="14053" xr:uid="{00000000-0005-0000-0000-00004B220000}"/>
    <cellStyle name="Normal 26_BoD tables" xfId="5971" xr:uid="{00000000-0005-0000-0000-00004C220000}"/>
    <cellStyle name="Normal 260" xfId="13476" xr:uid="{00000000-0005-0000-0000-00004D220000}"/>
    <cellStyle name="Normal 261" xfId="13477" xr:uid="{00000000-0005-0000-0000-00004E220000}"/>
    <cellStyle name="Normal 262" xfId="13478" xr:uid="{00000000-0005-0000-0000-00004F220000}"/>
    <cellStyle name="Normal 263" xfId="13479" xr:uid="{00000000-0005-0000-0000-000050220000}"/>
    <cellStyle name="Normal 264" xfId="13480" xr:uid="{00000000-0005-0000-0000-000051220000}"/>
    <cellStyle name="Normal 265" xfId="13481" xr:uid="{00000000-0005-0000-0000-000052220000}"/>
    <cellStyle name="Normal 266" xfId="13482" xr:uid="{00000000-0005-0000-0000-000053220000}"/>
    <cellStyle name="Normal 267" xfId="13483" xr:uid="{00000000-0005-0000-0000-000054220000}"/>
    <cellStyle name="Normal 268" xfId="3159" xr:uid="{00000000-0005-0000-0000-000055220000}"/>
    <cellStyle name="Normal 269" xfId="13484" xr:uid="{00000000-0005-0000-0000-000056220000}"/>
    <cellStyle name="Normal 27" xfId="3123" xr:uid="{00000000-0005-0000-0000-000057220000}"/>
    <cellStyle name="Normal 27 2" xfId="6455" xr:uid="{00000000-0005-0000-0000-000058220000}"/>
    <cellStyle name="Normal 27 3" xfId="5657" xr:uid="{00000000-0005-0000-0000-000059220000}"/>
    <cellStyle name="Normal 27 4" xfId="14116" xr:uid="{00000000-0005-0000-0000-00005A220000}"/>
    <cellStyle name="Normal 27_BP 2015" xfId="7601" xr:uid="{00000000-0005-0000-0000-00005B220000}"/>
    <cellStyle name="Normal 270" xfId="13486" xr:uid="{00000000-0005-0000-0000-00005C220000}"/>
    <cellStyle name="Normal 271" xfId="13488" xr:uid="{00000000-0005-0000-0000-00005D220000}"/>
    <cellStyle name="Normal 272" xfId="13490" xr:uid="{00000000-0005-0000-0000-00005E220000}"/>
    <cellStyle name="Normal 273" xfId="13492" xr:uid="{00000000-0005-0000-0000-00005F220000}"/>
    <cellStyle name="Normal 274" xfId="13494" xr:uid="{00000000-0005-0000-0000-000060220000}"/>
    <cellStyle name="Normal 275" xfId="13496" xr:uid="{00000000-0005-0000-0000-000061220000}"/>
    <cellStyle name="Normal 276" xfId="3124" xr:uid="{00000000-0005-0000-0000-000062220000}"/>
    <cellStyle name="Normal 277" xfId="3146" xr:uid="{00000000-0005-0000-0000-000063220000}"/>
    <cellStyle name="Normal 278" xfId="13499" xr:uid="{00000000-0005-0000-0000-000064220000}"/>
    <cellStyle name="Normal 279" xfId="13500" xr:uid="{00000000-0005-0000-0000-000065220000}"/>
    <cellStyle name="Normal 28" xfId="3122" xr:uid="{00000000-0005-0000-0000-000066220000}"/>
    <cellStyle name="Normal 28 2" xfId="1545" xr:uid="{00000000-0005-0000-0000-000067220000}"/>
    <cellStyle name="Normal 28 3" xfId="1546" xr:uid="{00000000-0005-0000-0000-000068220000}"/>
    <cellStyle name="Normal 28 4" xfId="6456" xr:uid="{00000000-0005-0000-0000-000069220000}"/>
    <cellStyle name="Normal 28 5" xfId="5643" xr:uid="{00000000-0005-0000-0000-00006A220000}"/>
    <cellStyle name="Normal 28 6" xfId="14054" xr:uid="{00000000-0005-0000-0000-00006B220000}"/>
    <cellStyle name="Normal 28_BoD tables" xfId="5972" xr:uid="{00000000-0005-0000-0000-00006C220000}"/>
    <cellStyle name="Normal 280" xfId="13501" xr:uid="{00000000-0005-0000-0000-00006D220000}"/>
    <cellStyle name="Normal 281" xfId="13523" xr:uid="{00000000-0005-0000-0000-00006E220000}"/>
    <cellStyle name="Normal 282" xfId="13920" xr:uid="{00000000-0005-0000-0000-00006F220000}"/>
    <cellStyle name="Normal 283" xfId="14126" xr:uid="{00000000-0005-0000-0000-000070220000}"/>
    <cellStyle name="Normal 284" xfId="14129" xr:uid="{00000000-0005-0000-0000-000071220000}"/>
    <cellStyle name="Normal 29" xfId="5654" xr:uid="{00000000-0005-0000-0000-000072220000}"/>
    <cellStyle name="Normal 29 2" xfId="6457" xr:uid="{00000000-0005-0000-0000-000073220000}"/>
    <cellStyle name="Normal 29 3" xfId="14115" xr:uid="{00000000-0005-0000-0000-000074220000}"/>
    <cellStyle name="Normal 29_BP 2015" xfId="7602" xr:uid="{00000000-0005-0000-0000-000075220000}"/>
    <cellStyle name="Normal 3" xfId="1547" xr:uid="{00000000-0005-0000-0000-000076220000}"/>
    <cellStyle name="Normal 3 10" xfId="1548" xr:uid="{00000000-0005-0000-0000-000077220000}"/>
    <cellStyle name="Normal 3 10 2" xfId="1549" xr:uid="{00000000-0005-0000-0000-000078220000}"/>
    <cellStyle name="Normal 3 10 2 2" xfId="6458" xr:uid="{00000000-0005-0000-0000-000079220000}"/>
    <cellStyle name="Normal 3 10 2 3" xfId="4607" xr:uid="{00000000-0005-0000-0000-00007A220000}"/>
    <cellStyle name="Normal 3 10 2_Sheet1" xfId="10205" xr:uid="{00000000-0005-0000-0000-00007B220000}"/>
    <cellStyle name="Normal 3 10 3" xfId="1550" xr:uid="{00000000-0005-0000-0000-00007C220000}"/>
    <cellStyle name="Normal 3 10 3 2" xfId="6459" xr:uid="{00000000-0005-0000-0000-00007D220000}"/>
    <cellStyle name="Normal 3 10 3 3" xfId="4608" xr:uid="{00000000-0005-0000-0000-00007E220000}"/>
    <cellStyle name="Normal 3 10 3_Sheet1" xfId="10204" xr:uid="{00000000-0005-0000-0000-00007F220000}"/>
    <cellStyle name="Normal 3 10 4" xfId="1551" xr:uid="{00000000-0005-0000-0000-000080220000}"/>
    <cellStyle name="Normal 3 10 4 2" xfId="6460" xr:uid="{00000000-0005-0000-0000-000081220000}"/>
    <cellStyle name="Normal 3 10 4 3" xfId="4609" xr:uid="{00000000-0005-0000-0000-000082220000}"/>
    <cellStyle name="Normal 3 10 4_Sheet1" xfId="10203" xr:uid="{00000000-0005-0000-0000-000083220000}"/>
    <cellStyle name="Normal 3 100" xfId="1552" xr:uid="{00000000-0005-0000-0000-000084220000}"/>
    <cellStyle name="Normal 3 100 2" xfId="6461" xr:uid="{00000000-0005-0000-0000-000085220000}"/>
    <cellStyle name="Normal 3 100 3" xfId="4610" xr:uid="{00000000-0005-0000-0000-000086220000}"/>
    <cellStyle name="Normal 3 100_Sheet1" xfId="10202" xr:uid="{00000000-0005-0000-0000-000087220000}"/>
    <cellStyle name="Normal 3 101" xfId="1553" xr:uid="{00000000-0005-0000-0000-000088220000}"/>
    <cellStyle name="Normal 3 101 2" xfId="6462" xr:uid="{00000000-0005-0000-0000-000089220000}"/>
    <cellStyle name="Normal 3 101 3" xfId="4611" xr:uid="{00000000-0005-0000-0000-00008A220000}"/>
    <cellStyle name="Normal 3 101_Sheet1" xfId="10201" xr:uid="{00000000-0005-0000-0000-00008B220000}"/>
    <cellStyle name="Normal 3 102" xfId="1554" xr:uid="{00000000-0005-0000-0000-00008C220000}"/>
    <cellStyle name="Normal 3 102 2" xfId="6463" xr:uid="{00000000-0005-0000-0000-00008D220000}"/>
    <cellStyle name="Normal 3 102 3" xfId="4612" xr:uid="{00000000-0005-0000-0000-00008E220000}"/>
    <cellStyle name="Normal 3 102_Sheet1" xfId="10200" xr:uid="{00000000-0005-0000-0000-00008F220000}"/>
    <cellStyle name="Normal 3 103" xfId="1555" xr:uid="{00000000-0005-0000-0000-000090220000}"/>
    <cellStyle name="Normal 3 103 2" xfId="6464" xr:uid="{00000000-0005-0000-0000-000091220000}"/>
    <cellStyle name="Normal 3 103 3" xfId="4613" xr:uid="{00000000-0005-0000-0000-000092220000}"/>
    <cellStyle name="Normal 3 103_Sheet1" xfId="10199" xr:uid="{00000000-0005-0000-0000-000093220000}"/>
    <cellStyle name="Normal 3 104" xfId="1556" xr:uid="{00000000-0005-0000-0000-000094220000}"/>
    <cellStyle name="Normal 3 104 2" xfId="6465" xr:uid="{00000000-0005-0000-0000-000095220000}"/>
    <cellStyle name="Normal 3 104 3" xfId="4614" xr:uid="{00000000-0005-0000-0000-000096220000}"/>
    <cellStyle name="Normal 3 104_Sheet1" xfId="10198" xr:uid="{00000000-0005-0000-0000-000097220000}"/>
    <cellStyle name="Normal 3 105" xfId="1557" xr:uid="{00000000-0005-0000-0000-000098220000}"/>
    <cellStyle name="Normal 3 105 2" xfId="6466" xr:uid="{00000000-0005-0000-0000-000099220000}"/>
    <cellStyle name="Normal 3 105 3" xfId="4615" xr:uid="{00000000-0005-0000-0000-00009A220000}"/>
    <cellStyle name="Normal 3 105_Sheet1" xfId="10197" xr:uid="{00000000-0005-0000-0000-00009B220000}"/>
    <cellStyle name="Normal 3 106" xfId="1558" xr:uid="{00000000-0005-0000-0000-00009C220000}"/>
    <cellStyle name="Normal 3 106 2" xfId="6467" xr:uid="{00000000-0005-0000-0000-00009D220000}"/>
    <cellStyle name="Normal 3 106 3" xfId="4616" xr:uid="{00000000-0005-0000-0000-00009E220000}"/>
    <cellStyle name="Normal 3 106_Sheet1" xfId="10196" xr:uid="{00000000-0005-0000-0000-00009F220000}"/>
    <cellStyle name="Normal 3 107" xfId="1559" xr:uid="{00000000-0005-0000-0000-0000A0220000}"/>
    <cellStyle name="Normal 3 107 2" xfId="6468" xr:uid="{00000000-0005-0000-0000-0000A1220000}"/>
    <cellStyle name="Normal 3 107 3" xfId="4617" xr:uid="{00000000-0005-0000-0000-0000A2220000}"/>
    <cellStyle name="Normal 3 107_Sheet1" xfId="10195" xr:uid="{00000000-0005-0000-0000-0000A3220000}"/>
    <cellStyle name="Normal 3 108" xfId="1560" xr:uid="{00000000-0005-0000-0000-0000A4220000}"/>
    <cellStyle name="Normal 3 108 2" xfId="6469" xr:uid="{00000000-0005-0000-0000-0000A5220000}"/>
    <cellStyle name="Normal 3 108 3" xfId="4618" xr:uid="{00000000-0005-0000-0000-0000A6220000}"/>
    <cellStyle name="Normal 3 108_Sheet1" xfId="10194" xr:uid="{00000000-0005-0000-0000-0000A7220000}"/>
    <cellStyle name="Normal 3 109" xfId="1561" xr:uid="{00000000-0005-0000-0000-0000A8220000}"/>
    <cellStyle name="Normal 3 109 2" xfId="6470" xr:uid="{00000000-0005-0000-0000-0000A9220000}"/>
    <cellStyle name="Normal 3 109 3" xfId="4619" xr:uid="{00000000-0005-0000-0000-0000AA220000}"/>
    <cellStyle name="Normal 3 109_Sheet1" xfId="10193" xr:uid="{00000000-0005-0000-0000-0000AB220000}"/>
    <cellStyle name="Normal 3 11" xfId="1562" xr:uid="{00000000-0005-0000-0000-0000AC220000}"/>
    <cellStyle name="Normal 3 11 2" xfId="1563" xr:uid="{00000000-0005-0000-0000-0000AD220000}"/>
    <cellStyle name="Normal 3 11 2 2" xfId="6471" xr:uid="{00000000-0005-0000-0000-0000AE220000}"/>
    <cellStyle name="Normal 3 11 2 3" xfId="4620" xr:uid="{00000000-0005-0000-0000-0000AF220000}"/>
    <cellStyle name="Normal 3 11 2_Sheet1" xfId="10192" xr:uid="{00000000-0005-0000-0000-0000B0220000}"/>
    <cellStyle name="Normal 3 11 3" xfId="1564" xr:uid="{00000000-0005-0000-0000-0000B1220000}"/>
    <cellStyle name="Normal 3 11 3 2" xfId="6472" xr:uid="{00000000-0005-0000-0000-0000B2220000}"/>
    <cellStyle name="Normal 3 11 3 3" xfId="4621" xr:uid="{00000000-0005-0000-0000-0000B3220000}"/>
    <cellStyle name="Normal 3 11 3_Sheet1" xfId="10191" xr:uid="{00000000-0005-0000-0000-0000B4220000}"/>
    <cellStyle name="Normal 3 11 4" xfId="1565" xr:uid="{00000000-0005-0000-0000-0000B5220000}"/>
    <cellStyle name="Normal 3 11 4 2" xfId="6473" xr:uid="{00000000-0005-0000-0000-0000B6220000}"/>
    <cellStyle name="Normal 3 11 4 3" xfId="4622" xr:uid="{00000000-0005-0000-0000-0000B7220000}"/>
    <cellStyle name="Normal 3 11 4_Sheet1" xfId="10190" xr:uid="{00000000-0005-0000-0000-0000B8220000}"/>
    <cellStyle name="Normal 3 110" xfId="1566" xr:uid="{00000000-0005-0000-0000-0000B9220000}"/>
    <cellStyle name="Normal 3 110 2" xfId="6474" xr:uid="{00000000-0005-0000-0000-0000BA220000}"/>
    <cellStyle name="Normal 3 110 3" xfId="4623" xr:uid="{00000000-0005-0000-0000-0000BB220000}"/>
    <cellStyle name="Normal 3 110_Sheet1" xfId="10189" xr:uid="{00000000-0005-0000-0000-0000BC220000}"/>
    <cellStyle name="Normal 3 111" xfId="1567" xr:uid="{00000000-0005-0000-0000-0000BD220000}"/>
    <cellStyle name="Normal 3 111 2" xfId="6475" xr:uid="{00000000-0005-0000-0000-0000BE220000}"/>
    <cellStyle name="Normal 3 111 3" xfId="4624" xr:uid="{00000000-0005-0000-0000-0000BF220000}"/>
    <cellStyle name="Normal 3 111_Sheet1" xfId="10188" xr:uid="{00000000-0005-0000-0000-0000C0220000}"/>
    <cellStyle name="Normal 3 112" xfId="1568" xr:uid="{00000000-0005-0000-0000-0000C1220000}"/>
    <cellStyle name="Normal 3 112 2" xfId="6476" xr:uid="{00000000-0005-0000-0000-0000C2220000}"/>
    <cellStyle name="Normal 3 112 3" xfId="4625" xr:uid="{00000000-0005-0000-0000-0000C3220000}"/>
    <cellStyle name="Normal 3 112_Sheet1" xfId="10187" xr:uid="{00000000-0005-0000-0000-0000C4220000}"/>
    <cellStyle name="Normal 3 113" xfId="1569" xr:uid="{00000000-0005-0000-0000-0000C5220000}"/>
    <cellStyle name="Normal 3 113 2" xfId="6477" xr:uid="{00000000-0005-0000-0000-0000C6220000}"/>
    <cellStyle name="Normal 3 113 3" xfId="4626" xr:uid="{00000000-0005-0000-0000-0000C7220000}"/>
    <cellStyle name="Normal 3 113_Sheet1" xfId="10186" xr:uid="{00000000-0005-0000-0000-0000C8220000}"/>
    <cellStyle name="Normal 3 114" xfId="1570" xr:uid="{00000000-0005-0000-0000-0000C9220000}"/>
    <cellStyle name="Normal 3 114 2" xfId="6478" xr:uid="{00000000-0005-0000-0000-0000CA220000}"/>
    <cellStyle name="Normal 3 114 3" xfId="4627" xr:uid="{00000000-0005-0000-0000-0000CB220000}"/>
    <cellStyle name="Normal 3 114_Sheet1" xfId="10185" xr:uid="{00000000-0005-0000-0000-0000CC220000}"/>
    <cellStyle name="Normal 3 115" xfId="1571" xr:uid="{00000000-0005-0000-0000-0000CD220000}"/>
    <cellStyle name="Normal 3 115 2" xfId="6479" xr:uid="{00000000-0005-0000-0000-0000CE220000}"/>
    <cellStyle name="Normal 3 115 3" xfId="4628" xr:uid="{00000000-0005-0000-0000-0000CF220000}"/>
    <cellStyle name="Normal 3 115_Sheet1" xfId="10184" xr:uid="{00000000-0005-0000-0000-0000D0220000}"/>
    <cellStyle name="Normal 3 116" xfId="1572" xr:uid="{00000000-0005-0000-0000-0000D1220000}"/>
    <cellStyle name="Normal 3 116 2" xfId="6480" xr:uid="{00000000-0005-0000-0000-0000D2220000}"/>
    <cellStyle name="Normal 3 116 3" xfId="4629" xr:uid="{00000000-0005-0000-0000-0000D3220000}"/>
    <cellStyle name="Normal 3 116_Sheet1" xfId="10183" xr:uid="{00000000-0005-0000-0000-0000D4220000}"/>
    <cellStyle name="Normal 3 117" xfId="1573" xr:uid="{00000000-0005-0000-0000-0000D5220000}"/>
    <cellStyle name="Normal 3 117 2" xfId="6481" xr:uid="{00000000-0005-0000-0000-0000D6220000}"/>
    <cellStyle name="Normal 3 117 3" xfId="4630" xr:uid="{00000000-0005-0000-0000-0000D7220000}"/>
    <cellStyle name="Normal 3 117_Sheet1" xfId="10182" xr:uid="{00000000-0005-0000-0000-0000D8220000}"/>
    <cellStyle name="Normal 3 118" xfId="1574" xr:uid="{00000000-0005-0000-0000-0000D9220000}"/>
    <cellStyle name="Normal 3 118 2" xfId="6482" xr:uid="{00000000-0005-0000-0000-0000DA220000}"/>
    <cellStyle name="Normal 3 118 3" xfId="4631" xr:uid="{00000000-0005-0000-0000-0000DB220000}"/>
    <cellStyle name="Normal 3 118_Sheet1" xfId="10181" xr:uid="{00000000-0005-0000-0000-0000DC220000}"/>
    <cellStyle name="Normal 3 119" xfId="1575" xr:uid="{00000000-0005-0000-0000-0000DD220000}"/>
    <cellStyle name="Normal 3 119 2" xfId="6483" xr:uid="{00000000-0005-0000-0000-0000DE220000}"/>
    <cellStyle name="Normal 3 119 3" xfId="4632" xr:uid="{00000000-0005-0000-0000-0000DF220000}"/>
    <cellStyle name="Normal 3 119_Sheet1" xfId="10180" xr:uid="{00000000-0005-0000-0000-0000E0220000}"/>
    <cellStyle name="Normal 3 12" xfId="1576" xr:uid="{00000000-0005-0000-0000-0000E1220000}"/>
    <cellStyle name="Normal 3 12 2" xfId="1577" xr:uid="{00000000-0005-0000-0000-0000E2220000}"/>
    <cellStyle name="Normal 3 12 2 2" xfId="6484" xr:uid="{00000000-0005-0000-0000-0000E3220000}"/>
    <cellStyle name="Normal 3 12 2 3" xfId="4633" xr:uid="{00000000-0005-0000-0000-0000E4220000}"/>
    <cellStyle name="Normal 3 12 2_Sheet1" xfId="10179" xr:uid="{00000000-0005-0000-0000-0000E5220000}"/>
    <cellStyle name="Normal 3 12 3" xfId="1578" xr:uid="{00000000-0005-0000-0000-0000E6220000}"/>
    <cellStyle name="Normal 3 12 3 2" xfId="6485" xr:uid="{00000000-0005-0000-0000-0000E7220000}"/>
    <cellStyle name="Normal 3 12 3 3" xfId="4634" xr:uid="{00000000-0005-0000-0000-0000E8220000}"/>
    <cellStyle name="Normal 3 12 3_Sheet1" xfId="10178" xr:uid="{00000000-0005-0000-0000-0000E9220000}"/>
    <cellStyle name="Normal 3 12 4" xfId="1579" xr:uid="{00000000-0005-0000-0000-0000EA220000}"/>
    <cellStyle name="Normal 3 12 4 2" xfId="6486" xr:uid="{00000000-0005-0000-0000-0000EB220000}"/>
    <cellStyle name="Normal 3 12 4 3" xfId="4635" xr:uid="{00000000-0005-0000-0000-0000EC220000}"/>
    <cellStyle name="Normal 3 12 4_Sheet1" xfId="10177" xr:uid="{00000000-0005-0000-0000-0000ED220000}"/>
    <cellStyle name="Normal 3 120" xfId="1580" xr:uid="{00000000-0005-0000-0000-0000EE220000}"/>
    <cellStyle name="Normal 3 120 2" xfId="6487" xr:uid="{00000000-0005-0000-0000-0000EF220000}"/>
    <cellStyle name="Normal 3 120 3" xfId="4636" xr:uid="{00000000-0005-0000-0000-0000F0220000}"/>
    <cellStyle name="Normal 3 120_Sheet1" xfId="10176" xr:uid="{00000000-0005-0000-0000-0000F1220000}"/>
    <cellStyle name="Normal 3 121" xfId="1581" xr:uid="{00000000-0005-0000-0000-0000F2220000}"/>
    <cellStyle name="Normal 3 121 2" xfId="6488" xr:uid="{00000000-0005-0000-0000-0000F3220000}"/>
    <cellStyle name="Normal 3 121 3" xfId="4637" xr:uid="{00000000-0005-0000-0000-0000F4220000}"/>
    <cellStyle name="Normal 3 121_Sheet1" xfId="10175" xr:uid="{00000000-0005-0000-0000-0000F5220000}"/>
    <cellStyle name="Normal 3 122" xfId="1582" xr:uid="{00000000-0005-0000-0000-0000F6220000}"/>
    <cellStyle name="Normal 3 122 2" xfId="6489" xr:uid="{00000000-0005-0000-0000-0000F7220000}"/>
    <cellStyle name="Normal 3 122 3" xfId="4638" xr:uid="{00000000-0005-0000-0000-0000F8220000}"/>
    <cellStyle name="Normal 3 122_Sheet1" xfId="10174" xr:uid="{00000000-0005-0000-0000-0000F9220000}"/>
    <cellStyle name="Normal 3 123" xfId="1583" xr:uid="{00000000-0005-0000-0000-0000FA220000}"/>
    <cellStyle name="Normal 3 123 2" xfId="6490" xr:uid="{00000000-0005-0000-0000-0000FB220000}"/>
    <cellStyle name="Normal 3 123 3" xfId="4639" xr:uid="{00000000-0005-0000-0000-0000FC220000}"/>
    <cellStyle name="Normal 3 123_Sheet1" xfId="10173" xr:uid="{00000000-0005-0000-0000-0000FD220000}"/>
    <cellStyle name="Normal 3 124" xfId="1584" xr:uid="{00000000-0005-0000-0000-0000FE220000}"/>
    <cellStyle name="Normal 3 124 2" xfId="6491" xr:uid="{00000000-0005-0000-0000-0000FF220000}"/>
    <cellStyle name="Normal 3 124 3" xfId="4640" xr:uid="{00000000-0005-0000-0000-000000230000}"/>
    <cellStyle name="Normal 3 124_Sheet1" xfId="10172" xr:uid="{00000000-0005-0000-0000-000001230000}"/>
    <cellStyle name="Normal 3 125" xfId="1585" xr:uid="{00000000-0005-0000-0000-000002230000}"/>
    <cellStyle name="Normal 3 125 2" xfId="6492" xr:uid="{00000000-0005-0000-0000-000003230000}"/>
    <cellStyle name="Normal 3 125 3" xfId="4641" xr:uid="{00000000-0005-0000-0000-000004230000}"/>
    <cellStyle name="Normal 3 125_Sheet1" xfId="10171" xr:uid="{00000000-0005-0000-0000-000005230000}"/>
    <cellStyle name="Normal 3 126" xfId="1586" xr:uid="{00000000-0005-0000-0000-000006230000}"/>
    <cellStyle name="Normal 3 126 2" xfId="6493" xr:uid="{00000000-0005-0000-0000-000007230000}"/>
    <cellStyle name="Normal 3 126 3" xfId="4642" xr:uid="{00000000-0005-0000-0000-000008230000}"/>
    <cellStyle name="Normal 3 126_Sheet1" xfId="10170" xr:uid="{00000000-0005-0000-0000-000009230000}"/>
    <cellStyle name="Normal 3 127" xfId="1587" xr:uid="{00000000-0005-0000-0000-00000A230000}"/>
    <cellStyle name="Normal 3 127 2" xfId="6494" xr:uid="{00000000-0005-0000-0000-00000B230000}"/>
    <cellStyle name="Normal 3 127 3" xfId="4643" xr:uid="{00000000-0005-0000-0000-00000C230000}"/>
    <cellStyle name="Normal 3 127_Sheet1" xfId="10169" xr:uid="{00000000-0005-0000-0000-00000D230000}"/>
    <cellStyle name="Normal 3 128" xfId="1588" xr:uid="{00000000-0005-0000-0000-00000E230000}"/>
    <cellStyle name="Normal 3 128 2" xfId="6495" xr:uid="{00000000-0005-0000-0000-00000F230000}"/>
    <cellStyle name="Normal 3 128 3" xfId="4644" xr:uid="{00000000-0005-0000-0000-000010230000}"/>
    <cellStyle name="Normal 3 128_Sheet1" xfId="10168" xr:uid="{00000000-0005-0000-0000-000011230000}"/>
    <cellStyle name="Normal 3 129" xfId="1589" xr:uid="{00000000-0005-0000-0000-000012230000}"/>
    <cellStyle name="Normal 3 129 2" xfId="6496" xr:uid="{00000000-0005-0000-0000-000013230000}"/>
    <cellStyle name="Normal 3 129 3" xfId="4645" xr:uid="{00000000-0005-0000-0000-000014230000}"/>
    <cellStyle name="Normal 3 129_Sheet1" xfId="10167" xr:uid="{00000000-0005-0000-0000-000015230000}"/>
    <cellStyle name="Normal 3 13" xfId="1590" xr:uid="{00000000-0005-0000-0000-000016230000}"/>
    <cellStyle name="Normal 3 13 2" xfId="1591" xr:uid="{00000000-0005-0000-0000-000017230000}"/>
    <cellStyle name="Normal 3 13 2 2" xfId="1592" xr:uid="{00000000-0005-0000-0000-000018230000}"/>
    <cellStyle name="Normal 3 13 2 2 2" xfId="6497" xr:uid="{00000000-0005-0000-0000-000019230000}"/>
    <cellStyle name="Normal 3 13 2 2 3" xfId="4647" xr:uid="{00000000-0005-0000-0000-00001A230000}"/>
    <cellStyle name="Normal 3 13 2 2_Sheet1" xfId="10166" xr:uid="{00000000-0005-0000-0000-00001B230000}"/>
    <cellStyle name="Normal 3 13 2 3" xfId="1593" xr:uid="{00000000-0005-0000-0000-00001C230000}"/>
    <cellStyle name="Normal 3 13 2 3 2" xfId="6498" xr:uid="{00000000-0005-0000-0000-00001D230000}"/>
    <cellStyle name="Normal 3 13 2 3 3" xfId="4648" xr:uid="{00000000-0005-0000-0000-00001E230000}"/>
    <cellStyle name="Normal 3 13 2 3_Sheet1" xfId="10165" xr:uid="{00000000-0005-0000-0000-00001F230000}"/>
    <cellStyle name="Normal 3 13 2 4" xfId="4646" xr:uid="{00000000-0005-0000-0000-000020230000}"/>
    <cellStyle name="Normal 3 13 2 4 2" xfId="14125" xr:uid="{00000000-0005-0000-0000-000021230000}"/>
    <cellStyle name="Normal 3 13 2 5" xfId="13831" xr:uid="{00000000-0005-0000-0000-000022230000}"/>
    <cellStyle name="Normal 3 13 2_RoaCE (Q4 only)" xfId="2822" xr:uid="{00000000-0005-0000-0000-000023230000}"/>
    <cellStyle name="Normal 3 13 3" xfId="1594" xr:uid="{00000000-0005-0000-0000-000024230000}"/>
    <cellStyle name="Normal 3 13 3 2" xfId="6499" xr:uid="{00000000-0005-0000-0000-000025230000}"/>
    <cellStyle name="Normal 3 13 3 3" xfId="4649" xr:uid="{00000000-0005-0000-0000-000026230000}"/>
    <cellStyle name="Normal 3 13 3_Sheet1" xfId="10164" xr:uid="{00000000-0005-0000-0000-000027230000}"/>
    <cellStyle name="Normal 3 13 4" xfId="1595" xr:uid="{00000000-0005-0000-0000-000028230000}"/>
    <cellStyle name="Normal 3 13 4 2" xfId="6500" xr:uid="{00000000-0005-0000-0000-000029230000}"/>
    <cellStyle name="Normal 3 13 4 3" xfId="4650" xr:uid="{00000000-0005-0000-0000-00002A230000}"/>
    <cellStyle name="Normal 3 13 4_Sheet1" xfId="10163" xr:uid="{00000000-0005-0000-0000-00002B230000}"/>
    <cellStyle name="Normal 3 13 5" xfId="1596" xr:uid="{00000000-0005-0000-0000-00002C230000}"/>
    <cellStyle name="Normal 3 13 5 2" xfId="4651" xr:uid="{00000000-0005-0000-0000-00002D230000}"/>
    <cellStyle name="Normal 3 13 5 3" xfId="13832" xr:uid="{00000000-0005-0000-0000-00002E230000}"/>
    <cellStyle name="Normal 3 130" xfId="1597" xr:uid="{00000000-0005-0000-0000-00002F230000}"/>
    <cellStyle name="Normal 3 130 2" xfId="6501" xr:uid="{00000000-0005-0000-0000-000030230000}"/>
    <cellStyle name="Normal 3 130 3" xfId="4652" xr:uid="{00000000-0005-0000-0000-000031230000}"/>
    <cellStyle name="Normal 3 130_Sheet1" xfId="10162" xr:uid="{00000000-0005-0000-0000-000032230000}"/>
    <cellStyle name="Normal 3 131" xfId="1598" xr:uid="{00000000-0005-0000-0000-000033230000}"/>
    <cellStyle name="Normal 3 131 2" xfId="6502" xr:uid="{00000000-0005-0000-0000-000034230000}"/>
    <cellStyle name="Normal 3 131 3" xfId="4653" xr:uid="{00000000-0005-0000-0000-000035230000}"/>
    <cellStyle name="Normal 3 131_Sheet1" xfId="10161" xr:uid="{00000000-0005-0000-0000-000036230000}"/>
    <cellStyle name="Normal 3 132" xfId="1599" xr:uid="{00000000-0005-0000-0000-000037230000}"/>
    <cellStyle name="Normal 3 132 2" xfId="6503" xr:uid="{00000000-0005-0000-0000-000038230000}"/>
    <cellStyle name="Normal 3 132 3" xfId="4654" xr:uid="{00000000-0005-0000-0000-000039230000}"/>
    <cellStyle name="Normal 3 132_Sheet1" xfId="10160" xr:uid="{00000000-0005-0000-0000-00003A230000}"/>
    <cellStyle name="Normal 3 133" xfId="1600" xr:uid="{00000000-0005-0000-0000-00003B230000}"/>
    <cellStyle name="Normal 3 133 2" xfId="6504" xr:uid="{00000000-0005-0000-0000-00003C230000}"/>
    <cellStyle name="Normal 3 133 3" xfId="4655" xr:uid="{00000000-0005-0000-0000-00003D230000}"/>
    <cellStyle name="Normal 3 133_Sheet1" xfId="10159" xr:uid="{00000000-0005-0000-0000-00003E230000}"/>
    <cellStyle name="Normal 3 134" xfId="1601" xr:uid="{00000000-0005-0000-0000-00003F230000}"/>
    <cellStyle name="Normal 3 134 2" xfId="6505" xr:uid="{00000000-0005-0000-0000-000040230000}"/>
    <cellStyle name="Normal 3 134 3" xfId="4656" xr:uid="{00000000-0005-0000-0000-000041230000}"/>
    <cellStyle name="Normal 3 134_Sheet1" xfId="10158" xr:uid="{00000000-0005-0000-0000-000042230000}"/>
    <cellStyle name="Normal 3 135" xfId="1602" xr:uid="{00000000-0005-0000-0000-000043230000}"/>
    <cellStyle name="Normal 3 135 2" xfId="6506" xr:uid="{00000000-0005-0000-0000-000044230000}"/>
    <cellStyle name="Normal 3 135 3" xfId="4657" xr:uid="{00000000-0005-0000-0000-000045230000}"/>
    <cellStyle name="Normal 3 135_Sheet1" xfId="10157" xr:uid="{00000000-0005-0000-0000-000046230000}"/>
    <cellStyle name="Normal 3 136" xfId="1603" xr:uid="{00000000-0005-0000-0000-000047230000}"/>
    <cellStyle name="Normal 3 136 2" xfId="6507" xr:uid="{00000000-0005-0000-0000-000048230000}"/>
    <cellStyle name="Normal 3 136 3" xfId="4658" xr:uid="{00000000-0005-0000-0000-000049230000}"/>
    <cellStyle name="Normal 3 136_Sheet1" xfId="10156" xr:uid="{00000000-0005-0000-0000-00004A230000}"/>
    <cellStyle name="Normal 3 137" xfId="1604" xr:uid="{00000000-0005-0000-0000-00004B230000}"/>
    <cellStyle name="Normal 3 137 2" xfId="6508" xr:uid="{00000000-0005-0000-0000-00004C230000}"/>
    <cellStyle name="Normal 3 137 3" xfId="4659" xr:uid="{00000000-0005-0000-0000-00004D230000}"/>
    <cellStyle name="Normal 3 137_Sheet1" xfId="10155" xr:uid="{00000000-0005-0000-0000-00004E230000}"/>
    <cellStyle name="Normal 3 138" xfId="1605" xr:uid="{00000000-0005-0000-0000-00004F230000}"/>
    <cellStyle name="Normal 3 138 2" xfId="6509" xr:uid="{00000000-0005-0000-0000-000050230000}"/>
    <cellStyle name="Normal 3 138 3" xfId="4660" xr:uid="{00000000-0005-0000-0000-000051230000}"/>
    <cellStyle name="Normal 3 138_Sheet1" xfId="10154" xr:uid="{00000000-0005-0000-0000-000052230000}"/>
    <cellStyle name="Normal 3 139" xfId="1606" xr:uid="{00000000-0005-0000-0000-000053230000}"/>
    <cellStyle name="Normal 3 139 2" xfId="6510" xr:uid="{00000000-0005-0000-0000-000054230000}"/>
    <cellStyle name="Normal 3 139 3" xfId="4661" xr:uid="{00000000-0005-0000-0000-000055230000}"/>
    <cellStyle name="Normal 3 139_Sheet1" xfId="10153" xr:uid="{00000000-0005-0000-0000-000056230000}"/>
    <cellStyle name="Normal 3 14" xfId="1607" xr:uid="{00000000-0005-0000-0000-000057230000}"/>
    <cellStyle name="Normal 3 14 2" xfId="1608" xr:uid="{00000000-0005-0000-0000-000058230000}"/>
    <cellStyle name="Normal 3 14 2 2" xfId="6511" xr:uid="{00000000-0005-0000-0000-000059230000}"/>
    <cellStyle name="Normal 3 14 2 3" xfId="4663" xr:uid="{00000000-0005-0000-0000-00005A230000}"/>
    <cellStyle name="Normal 3 14 2_Sheet1" xfId="10152" xr:uid="{00000000-0005-0000-0000-00005B230000}"/>
    <cellStyle name="Normal 3 14 3" xfId="1609" xr:uid="{00000000-0005-0000-0000-00005C230000}"/>
    <cellStyle name="Normal 3 14 3 2" xfId="6512" xr:uid="{00000000-0005-0000-0000-00005D230000}"/>
    <cellStyle name="Normal 3 14 3 3" xfId="4664" xr:uid="{00000000-0005-0000-0000-00005E230000}"/>
    <cellStyle name="Normal 3 14 3_Sheet1" xfId="10151" xr:uid="{00000000-0005-0000-0000-00005F230000}"/>
    <cellStyle name="Normal 3 14 4" xfId="1610" xr:uid="{00000000-0005-0000-0000-000060230000}"/>
    <cellStyle name="Normal 3 14 4 2" xfId="6513" xr:uid="{00000000-0005-0000-0000-000061230000}"/>
    <cellStyle name="Normal 3 14 4 3" xfId="4665" xr:uid="{00000000-0005-0000-0000-000062230000}"/>
    <cellStyle name="Normal 3 14 4_Sheet1" xfId="10150" xr:uid="{00000000-0005-0000-0000-000063230000}"/>
    <cellStyle name="Normal 3 14 5" xfId="4662" xr:uid="{00000000-0005-0000-0000-000064230000}"/>
    <cellStyle name="Normal 3 14 6" xfId="13833" xr:uid="{00000000-0005-0000-0000-000065230000}"/>
    <cellStyle name="Normal 3 14_RoaCE (Q4 only)" xfId="2823" xr:uid="{00000000-0005-0000-0000-000066230000}"/>
    <cellStyle name="Normal 3 140" xfId="1611" xr:uid="{00000000-0005-0000-0000-000067230000}"/>
    <cellStyle name="Normal 3 140 2" xfId="6514" xr:uid="{00000000-0005-0000-0000-000068230000}"/>
    <cellStyle name="Normal 3 140 3" xfId="4666" xr:uid="{00000000-0005-0000-0000-000069230000}"/>
    <cellStyle name="Normal 3 140_Sheet1" xfId="10149" xr:uid="{00000000-0005-0000-0000-00006A230000}"/>
    <cellStyle name="Normal 3 141" xfId="1612" xr:uid="{00000000-0005-0000-0000-00006B230000}"/>
    <cellStyle name="Normal 3 141 2" xfId="6515" xr:uid="{00000000-0005-0000-0000-00006C230000}"/>
    <cellStyle name="Normal 3 141 3" xfId="4667" xr:uid="{00000000-0005-0000-0000-00006D230000}"/>
    <cellStyle name="Normal 3 141_Sheet1" xfId="10148" xr:uid="{00000000-0005-0000-0000-00006E230000}"/>
    <cellStyle name="Normal 3 142" xfId="1613" xr:uid="{00000000-0005-0000-0000-00006F230000}"/>
    <cellStyle name="Normal 3 142 2" xfId="6516" xr:uid="{00000000-0005-0000-0000-000070230000}"/>
    <cellStyle name="Normal 3 142 3" xfId="4668" xr:uid="{00000000-0005-0000-0000-000071230000}"/>
    <cellStyle name="Normal 3 142_Sheet1" xfId="10147" xr:uid="{00000000-0005-0000-0000-000072230000}"/>
    <cellStyle name="Normal 3 143" xfId="1614" xr:uid="{00000000-0005-0000-0000-000073230000}"/>
    <cellStyle name="Normal 3 143 2" xfId="6517" xr:uid="{00000000-0005-0000-0000-000074230000}"/>
    <cellStyle name="Normal 3 143 3" xfId="4669" xr:uid="{00000000-0005-0000-0000-000075230000}"/>
    <cellStyle name="Normal 3 143_Sheet1" xfId="10146" xr:uid="{00000000-0005-0000-0000-000076230000}"/>
    <cellStyle name="Normal 3 144" xfId="1615" xr:uid="{00000000-0005-0000-0000-000077230000}"/>
    <cellStyle name="Normal 3 144 2" xfId="6518" xr:uid="{00000000-0005-0000-0000-000078230000}"/>
    <cellStyle name="Normal 3 144 3" xfId="4670" xr:uid="{00000000-0005-0000-0000-000079230000}"/>
    <cellStyle name="Normal 3 144_Sheet1" xfId="10145" xr:uid="{00000000-0005-0000-0000-00007A230000}"/>
    <cellStyle name="Normal 3 145" xfId="1616" xr:uid="{00000000-0005-0000-0000-00007B230000}"/>
    <cellStyle name="Normal 3 145 2" xfId="6519" xr:uid="{00000000-0005-0000-0000-00007C230000}"/>
    <cellStyle name="Normal 3 145 3" xfId="4671" xr:uid="{00000000-0005-0000-0000-00007D230000}"/>
    <cellStyle name="Normal 3 145_Sheet1" xfId="10144" xr:uid="{00000000-0005-0000-0000-00007E230000}"/>
    <cellStyle name="Normal 3 146" xfId="1617" xr:uid="{00000000-0005-0000-0000-00007F230000}"/>
    <cellStyle name="Normal 3 146 2" xfId="6520" xr:uid="{00000000-0005-0000-0000-000080230000}"/>
    <cellStyle name="Normal 3 146 3" xfId="4672" xr:uid="{00000000-0005-0000-0000-000081230000}"/>
    <cellStyle name="Normal 3 146_Sheet1" xfId="10143" xr:uid="{00000000-0005-0000-0000-000082230000}"/>
    <cellStyle name="Normal 3 147" xfId="1618" xr:uid="{00000000-0005-0000-0000-000083230000}"/>
    <cellStyle name="Normal 3 147 2" xfId="6521" xr:uid="{00000000-0005-0000-0000-000084230000}"/>
    <cellStyle name="Normal 3 147 3" xfId="4673" xr:uid="{00000000-0005-0000-0000-000085230000}"/>
    <cellStyle name="Normal 3 147_Sheet1" xfId="10142" xr:uid="{00000000-0005-0000-0000-000086230000}"/>
    <cellStyle name="Normal 3 148" xfId="1619" xr:uid="{00000000-0005-0000-0000-000087230000}"/>
    <cellStyle name="Normal 3 148 2" xfId="6522" xr:uid="{00000000-0005-0000-0000-000088230000}"/>
    <cellStyle name="Normal 3 148 3" xfId="4674" xr:uid="{00000000-0005-0000-0000-000089230000}"/>
    <cellStyle name="Normal 3 148_Sheet1" xfId="10141" xr:uid="{00000000-0005-0000-0000-00008A230000}"/>
    <cellStyle name="Normal 3 149" xfId="1620" xr:uid="{00000000-0005-0000-0000-00008B230000}"/>
    <cellStyle name="Normal 3 149 2" xfId="6523" xr:uid="{00000000-0005-0000-0000-00008C230000}"/>
    <cellStyle name="Normal 3 149 3" xfId="4675" xr:uid="{00000000-0005-0000-0000-00008D230000}"/>
    <cellStyle name="Normal 3 149_Sheet1" xfId="10140" xr:uid="{00000000-0005-0000-0000-00008E230000}"/>
    <cellStyle name="Normal 3 15" xfId="1621" xr:uid="{00000000-0005-0000-0000-00008F230000}"/>
    <cellStyle name="Normal 3 15 2" xfId="1622" xr:uid="{00000000-0005-0000-0000-000090230000}"/>
    <cellStyle name="Normal 3 15 2 2" xfId="6524" xr:uid="{00000000-0005-0000-0000-000091230000}"/>
    <cellStyle name="Normal 3 15 2 3" xfId="4677" xr:uid="{00000000-0005-0000-0000-000092230000}"/>
    <cellStyle name="Normal 3 15 2_Sheet1" xfId="10139" xr:uid="{00000000-0005-0000-0000-000093230000}"/>
    <cellStyle name="Normal 3 15 3" xfId="1623" xr:uid="{00000000-0005-0000-0000-000094230000}"/>
    <cellStyle name="Normal 3 15 3 2" xfId="6525" xr:uid="{00000000-0005-0000-0000-000095230000}"/>
    <cellStyle name="Normal 3 15 3 3" xfId="4678" xr:uid="{00000000-0005-0000-0000-000096230000}"/>
    <cellStyle name="Normal 3 15 3_Sheet1" xfId="10138" xr:uid="{00000000-0005-0000-0000-000097230000}"/>
    <cellStyle name="Normal 3 15 4" xfId="1624" xr:uid="{00000000-0005-0000-0000-000098230000}"/>
    <cellStyle name="Normal 3 15 4 2" xfId="6526" xr:uid="{00000000-0005-0000-0000-000099230000}"/>
    <cellStyle name="Normal 3 15 4 3" xfId="4679" xr:uid="{00000000-0005-0000-0000-00009A230000}"/>
    <cellStyle name="Normal 3 15 4_Sheet1" xfId="10137" xr:uid="{00000000-0005-0000-0000-00009B230000}"/>
    <cellStyle name="Normal 3 15 5" xfId="4676" xr:uid="{00000000-0005-0000-0000-00009C230000}"/>
    <cellStyle name="Normal 3 15 6" xfId="13834" xr:uid="{00000000-0005-0000-0000-00009D230000}"/>
    <cellStyle name="Normal 3 15_RoaCE (Q4 only)" xfId="2824" xr:uid="{00000000-0005-0000-0000-00009E230000}"/>
    <cellStyle name="Normal 3 150" xfId="1625" xr:uid="{00000000-0005-0000-0000-00009F230000}"/>
    <cellStyle name="Normal 3 150 2" xfId="6527" xr:uid="{00000000-0005-0000-0000-0000A0230000}"/>
    <cellStyle name="Normal 3 150 3" xfId="4680" xr:uid="{00000000-0005-0000-0000-0000A1230000}"/>
    <cellStyle name="Normal 3 150_Sheet1" xfId="10136" xr:uid="{00000000-0005-0000-0000-0000A2230000}"/>
    <cellStyle name="Normal 3 151" xfId="1626" xr:uid="{00000000-0005-0000-0000-0000A3230000}"/>
    <cellStyle name="Normal 3 151 2" xfId="6528" xr:uid="{00000000-0005-0000-0000-0000A4230000}"/>
    <cellStyle name="Normal 3 151 3" xfId="4681" xr:uid="{00000000-0005-0000-0000-0000A5230000}"/>
    <cellStyle name="Normal 3 151_Sheet1" xfId="10135" xr:uid="{00000000-0005-0000-0000-0000A6230000}"/>
    <cellStyle name="Normal 3 152" xfId="1627" xr:uid="{00000000-0005-0000-0000-0000A7230000}"/>
    <cellStyle name="Normal 3 152 2" xfId="6529" xr:uid="{00000000-0005-0000-0000-0000A8230000}"/>
    <cellStyle name="Normal 3 152 3" xfId="4682" xr:uid="{00000000-0005-0000-0000-0000A9230000}"/>
    <cellStyle name="Normal 3 152_Sheet1" xfId="10134" xr:uid="{00000000-0005-0000-0000-0000AA230000}"/>
    <cellStyle name="Normal 3 153" xfId="1628" xr:uid="{00000000-0005-0000-0000-0000AB230000}"/>
    <cellStyle name="Normal 3 153 2" xfId="6530" xr:uid="{00000000-0005-0000-0000-0000AC230000}"/>
    <cellStyle name="Normal 3 153 3" xfId="4683" xr:uid="{00000000-0005-0000-0000-0000AD230000}"/>
    <cellStyle name="Normal 3 153_Sheet1" xfId="10133" xr:uid="{00000000-0005-0000-0000-0000AE230000}"/>
    <cellStyle name="Normal 3 154" xfId="1629" xr:uid="{00000000-0005-0000-0000-0000AF230000}"/>
    <cellStyle name="Normal 3 154 2" xfId="6531" xr:uid="{00000000-0005-0000-0000-0000B0230000}"/>
    <cellStyle name="Normal 3 154 3" xfId="4684" xr:uid="{00000000-0005-0000-0000-0000B1230000}"/>
    <cellStyle name="Normal 3 154_Sheet1" xfId="10132" xr:uid="{00000000-0005-0000-0000-0000B2230000}"/>
    <cellStyle name="Normal 3 155" xfId="1630" xr:uid="{00000000-0005-0000-0000-0000B3230000}"/>
    <cellStyle name="Normal 3 155 2" xfId="6532" xr:uid="{00000000-0005-0000-0000-0000B4230000}"/>
    <cellStyle name="Normal 3 155 3" xfId="4685" xr:uid="{00000000-0005-0000-0000-0000B5230000}"/>
    <cellStyle name="Normal 3 155_Sheet1" xfId="10131" xr:uid="{00000000-0005-0000-0000-0000B6230000}"/>
    <cellStyle name="Normal 3 156" xfId="1631" xr:uid="{00000000-0005-0000-0000-0000B7230000}"/>
    <cellStyle name="Normal 3 156 2" xfId="6533" xr:uid="{00000000-0005-0000-0000-0000B8230000}"/>
    <cellStyle name="Normal 3 156 3" xfId="4686" xr:uid="{00000000-0005-0000-0000-0000B9230000}"/>
    <cellStyle name="Normal 3 156_Sheet1" xfId="10130" xr:uid="{00000000-0005-0000-0000-0000BA230000}"/>
    <cellStyle name="Normal 3 157" xfId="1632" xr:uid="{00000000-0005-0000-0000-0000BB230000}"/>
    <cellStyle name="Normal 3 157 2" xfId="6534" xr:uid="{00000000-0005-0000-0000-0000BC230000}"/>
    <cellStyle name="Normal 3 157 3" xfId="4687" xr:uid="{00000000-0005-0000-0000-0000BD230000}"/>
    <cellStyle name="Normal 3 157_Sheet1" xfId="10129" xr:uid="{00000000-0005-0000-0000-0000BE230000}"/>
    <cellStyle name="Normal 3 158" xfId="1633" xr:uid="{00000000-0005-0000-0000-0000BF230000}"/>
    <cellStyle name="Normal 3 158 2" xfId="6535" xr:uid="{00000000-0005-0000-0000-0000C0230000}"/>
    <cellStyle name="Normal 3 158 3" xfId="4688" xr:uid="{00000000-0005-0000-0000-0000C1230000}"/>
    <cellStyle name="Normal 3 158_Sheet1" xfId="10128" xr:uid="{00000000-0005-0000-0000-0000C2230000}"/>
    <cellStyle name="Normal 3 159" xfId="1634" xr:uid="{00000000-0005-0000-0000-0000C3230000}"/>
    <cellStyle name="Normal 3 159 2" xfId="6536" xr:uid="{00000000-0005-0000-0000-0000C4230000}"/>
    <cellStyle name="Normal 3 159 3" xfId="4689" xr:uid="{00000000-0005-0000-0000-0000C5230000}"/>
    <cellStyle name="Normal 3 159_Sheet1" xfId="10127" xr:uid="{00000000-0005-0000-0000-0000C6230000}"/>
    <cellStyle name="Normal 3 16" xfId="1635" xr:uid="{00000000-0005-0000-0000-0000C7230000}"/>
    <cellStyle name="Normal 3 16 2" xfId="1636" xr:uid="{00000000-0005-0000-0000-0000C8230000}"/>
    <cellStyle name="Normal 3 16 2 2" xfId="6537" xr:uid="{00000000-0005-0000-0000-0000C9230000}"/>
    <cellStyle name="Normal 3 16 2 3" xfId="4691" xr:uid="{00000000-0005-0000-0000-0000CA230000}"/>
    <cellStyle name="Normal 3 16 2_Sheet1" xfId="10126" xr:uid="{00000000-0005-0000-0000-0000CB230000}"/>
    <cellStyle name="Normal 3 16 3" xfId="1637" xr:uid="{00000000-0005-0000-0000-0000CC230000}"/>
    <cellStyle name="Normal 3 16 3 2" xfId="6538" xr:uid="{00000000-0005-0000-0000-0000CD230000}"/>
    <cellStyle name="Normal 3 16 3 3" xfId="4692" xr:uid="{00000000-0005-0000-0000-0000CE230000}"/>
    <cellStyle name="Normal 3 16 3_Sheet1" xfId="10125" xr:uid="{00000000-0005-0000-0000-0000CF230000}"/>
    <cellStyle name="Normal 3 16 4" xfId="1638" xr:uid="{00000000-0005-0000-0000-0000D0230000}"/>
    <cellStyle name="Normal 3 16 4 2" xfId="6539" xr:uid="{00000000-0005-0000-0000-0000D1230000}"/>
    <cellStyle name="Normal 3 16 4 3" xfId="4693" xr:uid="{00000000-0005-0000-0000-0000D2230000}"/>
    <cellStyle name="Normal 3 16 4_Sheet1" xfId="10124" xr:uid="{00000000-0005-0000-0000-0000D3230000}"/>
    <cellStyle name="Normal 3 16 5" xfId="4690" xr:uid="{00000000-0005-0000-0000-0000D4230000}"/>
    <cellStyle name="Normal 3 16 6" xfId="13835" xr:uid="{00000000-0005-0000-0000-0000D5230000}"/>
    <cellStyle name="Normal 3 16_RoaCE (Q4 only)" xfId="2825" xr:uid="{00000000-0005-0000-0000-0000D6230000}"/>
    <cellStyle name="Normal 3 160" xfId="1639" xr:uid="{00000000-0005-0000-0000-0000D7230000}"/>
    <cellStyle name="Normal 3 160 2" xfId="6540" xr:uid="{00000000-0005-0000-0000-0000D8230000}"/>
    <cellStyle name="Normal 3 160 3" xfId="4694" xr:uid="{00000000-0005-0000-0000-0000D9230000}"/>
    <cellStyle name="Normal 3 160_Sheet1" xfId="10123" xr:uid="{00000000-0005-0000-0000-0000DA230000}"/>
    <cellStyle name="Normal 3 161" xfId="1640" xr:uid="{00000000-0005-0000-0000-0000DB230000}"/>
    <cellStyle name="Normal 3 161 2" xfId="6541" xr:uid="{00000000-0005-0000-0000-0000DC230000}"/>
    <cellStyle name="Normal 3 161 3" xfId="4695" xr:uid="{00000000-0005-0000-0000-0000DD230000}"/>
    <cellStyle name="Normal 3 161_Sheet1" xfId="10122" xr:uid="{00000000-0005-0000-0000-0000DE230000}"/>
    <cellStyle name="Normal 3 162" xfId="1641" xr:uid="{00000000-0005-0000-0000-0000DF230000}"/>
    <cellStyle name="Normal 3 162 2" xfId="6542" xr:uid="{00000000-0005-0000-0000-0000E0230000}"/>
    <cellStyle name="Normal 3 162 3" xfId="4696" xr:uid="{00000000-0005-0000-0000-0000E1230000}"/>
    <cellStyle name="Normal 3 162_Sheet1" xfId="10121" xr:uid="{00000000-0005-0000-0000-0000E2230000}"/>
    <cellStyle name="Normal 3 163" xfId="1642" xr:uid="{00000000-0005-0000-0000-0000E3230000}"/>
    <cellStyle name="Normal 3 163 2" xfId="6543" xr:uid="{00000000-0005-0000-0000-0000E4230000}"/>
    <cellStyle name="Normal 3 163 3" xfId="4697" xr:uid="{00000000-0005-0000-0000-0000E5230000}"/>
    <cellStyle name="Normal 3 163_Sheet1" xfId="10120" xr:uid="{00000000-0005-0000-0000-0000E6230000}"/>
    <cellStyle name="Normal 3 164" xfId="1643" xr:uid="{00000000-0005-0000-0000-0000E7230000}"/>
    <cellStyle name="Normal 3 164 2" xfId="6544" xr:uid="{00000000-0005-0000-0000-0000E8230000}"/>
    <cellStyle name="Normal 3 164 3" xfId="4698" xr:uid="{00000000-0005-0000-0000-0000E9230000}"/>
    <cellStyle name="Normal 3 164_Sheet1" xfId="10119" xr:uid="{00000000-0005-0000-0000-0000EA230000}"/>
    <cellStyle name="Normal 3 165" xfId="1644" xr:uid="{00000000-0005-0000-0000-0000EB230000}"/>
    <cellStyle name="Normal 3 165 2" xfId="6545" xr:uid="{00000000-0005-0000-0000-0000EC230000}"/>
    <cellStyle name="Normal 3 165 3" xfId="4699" xr:uid="{00000000-0005-0000-0000-0000ED230000}"/>
    <cellStyle name="Normal 3 165_Sheet1" xfId="10118" xr:uid="{00000000-0005-0000-0000-0000EE230000}"/>
    <cellStyle name="Normal 3 166" xfId="1645" xr:uid="{00000000-0005-0000-0000-0000EF230000}"/>
    <cellStyle name="Normal 3 166 2" xfId="6546" xr:uid="{00000000-0005-0000-0000-0000F0230000}"/>
    <cellStyle name="Normal 3 166 3" xfId="4700" xr:uid="{00000000-0005-0000-0000-0000F1230000}"/>
    <cellStyle name="Normal 3 166_Sheet1" xfId="10117" xr:uid="{00000000-0005-0000-0000-0000F2230000}"/>
    <cellStyle name="Normal 3 167" xfId="1646" xr:uid="{00000000-0005-0000-0000-0000F3230000}"/>
    <cellStyle name="Normal 3 167 2" xfId="6547" xr:uid="{00000000-0005-0000-0000-0000F4230000}"/>
    <cellStyle name="Normal 3 167 3" xfId="4701" xr:uid="{00000000-0005-0000-0000-0000F5230000}"/>
    <cellStyle name="Normal 3 167_Sheet1" xfId="10116" xr:uid="{00000000-0005-0000-0000-0000F6230000}"/>
    <cellStyle name="Normal 3 168" xfId="1647" xr:uid="{00000000-0005-0000-0000-0000F7230000}"/>
    <cellStyle name="Normal 3 168 2" xfId="6548" xr:uid="{00000000-0005-0000-0000-0000F8230000}"/>
    <cellStyle name="Normal 3 168 3" xfId="4702" xr:uid="{00000000-0005-0000-0000-0000F9230000}"/>
    <cellStyle name="Normal 3 168_Sheet1" xfId="10115" xr:uid="{00000000-0005-0000-0000-0000FA230000}"/>
    <cellStyle name="Normal 3 169" xfId="1648" xr:uid="{00000000-0005-0000-0000-0000FB230000}"/>
    <cellStyle name="Normal 3 169 2" xfId="6549" xr:uid="{00000000-0005-0000-0000-0000FC230000}"/>
    <cellStyle name="Normal 3 169 3" xfId="4703" xr:uid="{00000000-0005-0000-0000-0000FD230000}"/>
    <cellStyle name="Normal 3 169_Sheet1" xfId="10114" xr:uid="{00000000-0005-0000-0000-0000FE230000}"/>
    <cellStyle name="Normal 3 17" xfId="1649" xr:uid="{00000000-0005-0000-0000-0000FF230000}"/>
    <cellStyle name="Normal 3 17 2" xfId="1650" xr:uid="{00000000-0005-0000-0000-000000240000}"/>
    <cellStyle name="Normal 3 17 2 2" xfId="6550" xr:uid="{00000000-0005-0000-0000-000001240000}"/>
    <cellStyle name="Normal 3 17 2 3" xfId="4705" xr:uid="{00000000-0005-0000-0000-000002240000}"/>
    <cellStyle name="Normal 3 17 2_Sheet1" xfId="10113" xr:uid="{00000000-0005-0000-0000-000003240000}"/>
    <cellStyle name="Normal 3 17 3" xfId="1651" xr:uid="{00000000-0005-0000-0000-000004240000}"/>
    <cellStyle name="Normal 3 17 3 2" xfId="6551" xr:uid="{00000000-0005-0000-0000-000005240000}"/>
    <cellStyle name="Normal 3 17 3 3" xfId="4706" xr:uid="{00000000-0005-0000-0000-000006240000}"/>
    <cellStyle name="Normal 3 17 3_Sheet1" xfId="10112" xr:uid="{00000000-0005-0000-0000-000007240000}"/>
    <cellStyle name="Normal 3 17 4" xfId="1652" xr:uid="{00000000-0005-0000-0000-000008240000}"/>
    <cellStyle name="Normal 3 17 4 2" xfId="6552" xr:uid="{00000000-0005-0000-0000-000009240000}"/>
    <cellStyle name="Normal 3 17 4 3" xfId="4707" xr:uid="{00000000-0005-0000-0000-00000A240000}"/>
    <cellStyle name="Normal 3 17 4_Sheet1" xfId="10111" xr:uid="{00000000-0005-0000-0000-00000B240000}"/>
    <cellStyle name="Normal 3 17 5" xfId="4704" xr:uid="{00000000-0005-0000-0000-00000C240000}"/>
    <cellStyle name="Normal 3 17 6" xfId="13836" xr:uid="{00000000-0005-0000-0000-00000D240000}"/>
    <cellStyle name="Normal 3 17_RoaCE (Q4 only)" xfId="2826" xr:uid="{00000000-0005-0000-0000-00000E240000}"/>
    <cellStyle name="Normal 3 170" xfId="1653" xr:uid="{00000000-0005-0000-0000-00000F240000}"/>
    <cellStyle name="Normal 3 170 2" xfId="6553" xr:uid="{00000000-0005-0000-0000-000010240000}"/>
    <cellStyle name="Normal 3 170 3" xfId="4708" xr:uid="{00000000-0005-0000-0000-000011240000}"/>
    <cellStyle name="Normal 3 170_Sheet1" xfId="10110" xr:uid="{00000000-0005-0000-0000-000012240000}"/>
    <cellStyle name="Normal 3 171" xfId="1654" xr:uid="{00000000-0005-0000-0000-000013240000}"/>
    <cellStyle name="Normal 3 171 2" xfId="6554" xr:uid="{00000000-0005-0000-0000-000014240000}"/>
    <cellStyle name="Normal 3 171 3" xfId="4709" xr:uid="{00000000-0005-0000-0000-000015240000}"/>
    <cellStyle name="Normal 3 171_Sheet1" xfId="10109" xr:uid="{00000000-0005-0000-0000-000016240000}"/>
    <cellStyle name="Normal 3 172" xfId="1655" xr:uid="{00000000-0005-0000-0000-000017240000}"/>
    <cellStyle name="Normal 3 172 2" xfId="6555" xr:uid="{00000000-0005-0000-0000-000018240000}"/>
    <cellStyle name="Normal 3 172 3" xfId="4710" xr:uid="{00000000-0005-0000-0000-000019240000}"/>
    <cellStyle name="Normal 3 172_Sheet1" xfId="10108" xr:uid="{00000000-0005-0000-0000-00001A240000}"/>
    <cellStyle name="Normal 3 173" xfId="1656" xr:uid="{00000000-0005-0000-0000-00001B240000}"/>
    <cellStyle name="Normal 3 173 2" xfId="6556" xr:uid="{00000000-0005-0000-0000-00001C240000}"/>
    <cellStyle name="Normal 3 173 3" xfId="4711" xr:uid="{00000000-0005-0000-0000-00001D240000}"/>
    <cellStyle name="Normal 3 173_Sheet1" xfId="10107" xr:uid="{00000000-0005-0000-0000-00001E240000}"/>
    <cellStyle name="Normal 3 174" xfId="1657" xr:uid="{00000000-0005-0000-0000-00001F240000}"/>
    <cellStyle name="Normal 3 174 2" xfId="6557" xr:uid="{00000000-0005-0000-0000-000020240000}"/>
    <cellStyle name="Normal 3 174 3" xfId="4712" xr:uid="{00000000-0005-0000-0000-000021240000}"/>
    <cellStyle name="Normal 3 174_Sheet1" xfId="10106" xr:uid="{00000000-0005-0000-0000-000022240000}"/>
    <cellStyle name="Normal 3 175" xfId="1658" xr:uid="{00000000-0005-0000-0000-000023240000}"/>
    <cellStyle name="Normal 3 175 2" xfId="6558" xr:uid="{00000000-0005-0000-0000-000024240000}"/>
    <cellStyle name="Normal 3 175 3" xfId="4713" xr:uid="{00000000-0005-0000-0000-000025240000}"/>
    <cellStyle name="Normal 3 175_Sheet1" xfId="10105" xr:uid="{00000000-0005-0000-0000-000026240000}"/>
    <cellStyle name="Normal 3 176" xfId="1659" xr:uid="{00000000-0005-0000-0000-000027240000}"/>
    <cellStyle name="Normal 3 176 2" xfId="6559" xr:uid="{00000000-0005-0000-0000-000028240000}"/>
    <cellStyle name="Normal 3 176 3" xfId="4714" xr:uid="{00000000-0005-0000-0000-000029240000}"/>
    <cellStyle name="Normal 3 176_Sheet1" xfId="10104" xr:uid="{00000000-0005-0000-0000-00002A240000}"/>
    <cellStyle name="Normal 3 177" xfId="1660" xr:uid="{00000000-0005-0000-0000-00002B240000}"/>
    <cellStyle name="Normal 3 177 2" xfId="6560" xr:uid="{00000000-0005-0000-0000-00002C240000}"/>
    <cellStyle name="Normal 3 177 3" xfId="4715" xr:uid="{00000000-0005-0000-0000-00002D240000}"/>
    <cellStyle name="Normal 3 177_Sheet1" xfId="10103" xr:uid="{00000000-0005-0000-0000-00002E240000}"/>
    <cellStyle name="Normal 3 178" xfId="1661" xr:uid="{00000000-0005-0000-0000-00002F240000}"/>
    <cellStyle name="Normal 3 178 2" xfId="6561" xr:uid="{00000000-0005-0000-0000-000030240000}"/>
    <cellStyle name="Normal 3 178 3" xfId="4716" xr:uid="{00000000-0005-0000-0000-000031240000}"/>
    <cellStyle name="Normal 3 178_Sheet1" xfId="10102" xr:uid="{00000000-0005-0000-0000-000032240000}"/>
    <cellStyle name="Normal 3 179" xfId="1662" xr:uid="{00000000-0005-0000-0000-000033240000}"/>
    <cellStyle name="Normal 3 179 2" xfId="6562" xr:uid="{00000000-0005-0000-0000-000034240000}"/>
    <cellStyle name="Normal 3 179 3" xfId="4717" xr:uid="{00000000-0005-0000-0000-000035240000}"/>
    <cellStyle name="Normal 3 179_Sheet1" xfId="10101" xr:uid="{00000000-0005-0000-0000-000036240000}"/>
    <cellStyle name="Normal 3 18" xfId="1663" xr:uid="{00000000-0005-0000-0000-000037240000}"/>
    <cellStyle name="Normal 3 18 2" xfId="1664" xr:uid="{00000000-0005-0000-0000-000038240000}"/>
    <cellStyle name="Normal 3 18 2 2" xfId="6563" xr:uid="{00000000-0005-0000-0000-000039240000}"/>
    <cellStyle name="Normal 3 18 2 3" xfId="4718" xr:uid="{00000000-0005-0000-0000-00003A240000}"/>
    <cellStyle name="Normal 3 18 2_Sheet1" xfId="10100" xr:uid="{00000000-0005-0000-0000-00003B240000}"/>
    <cellStyle name="Normal 3 18 3" xfId="1665" xr:uid="{00000000-0005-0000-0000-00003C240000}"/>
    <cellStyle name="Normal 3 18 3 2" xfId="6564" xr:uid="{00000000-0005-0000-0000-00003D240000}"/>
    <cellStyle name="Normal 3 18 3 3" xfId="4719" xr:uid="{00000000-0005-0000-0000-00003E240000}"/>
    <cellStyle name="Normal 3 18 3_Sheet1" xfId="10099" xr:uid="{00000000-0005-0000-0000-00003F240000}"/>
    <cellStyle name="Normal 3 18 4" xfId="1666" xr:uid="{00000000-0005-0000-0000-000040240000}"/>
    <cellStyle name="Normal 3 18 4 2" xfId="6565" xr:uid="{00000000-0005-0000-0000-000041240000}"/>
    <cellStyle name="Normal 3 18 4 3" xfId="4720" xr:uid="{00000000-0005-0000-0000-000042240000}"/>
    <cellStyle name="Normal 3 18 4_Sheet1" xfId="10098" xr:uid="{00000000-0005-0000-0000-000043240000}"/>
    <cellStyle name="Normal 3 180" xfId="1667" xr:uid="{00000000-0005-0000-0000-000044240000}"/>
    <cellStyle name="Normal 3 180 2" xfId="6566" xr:uid="{00000000-0005-0000-0000-000045240000}"/>
    <cellStyle name="Normal 3 180 3" xfId="4721" xr:uid="{00000000-0005-0000-0000-000046240000}"/>
    <cellStyle name="Normal 3 180_Sheet1" xfId="10097" xr:uid="{00000000-0005-0000-0000-000047240000}"/>
    <cellStyle name="Normal 3 181" xfId="1668" xr:uid="{00000000-0005-0000-0000-000048240000}"/>
    <cellStyle name="Normal 3 181 2" xfId="6567" xr:uid="{00000000-0005-0000-0000-000049240000}"/>
    <cellStyle name="Normal 3 181 3" xfId="4722" xr:uid="{00000000-0005-0000-0000-00004A240000}"/>
    <cellStyle name="Normal 3 181_Sheet1" xfId="10096" xr:uid="{00000000-0005-0000-0000-00004B240000}"/>
    <cellStyle name="Normal 3 182" xfId="1669" xr:uid="{00000000-0005-0000-0000-00004C240000}"/>
    <cellStyle name="Normal 3 182 2" xfId="6568" xr:uid="{00000000-0005-0000-0000-00004D240000}"/>
    <cellStyle name="Normal 3 182 3" xfId="4723" xr:uid="{00000000-0005-0000-0000-00004E240000}"/>
    <cellStyle name="Normal 3 182_Sheet1" xfId="10095" xr:uid="{00000000-0005-0000-0000-00004F240000}"/>
    <cellStyle name="Normal 3 183" xfId="1670" xr:uid="{00000000-0005-0000-0000-000050240000}"/>
    <cellStyle name="Normal 3 183 2" xfId="6569" xr:uid="{00000000-0005-0000-0000-000051240000}"/>
    <cellStyle name="Normal 3 183 3" xfId="4724" xr:uid="{00000000-0005-0000-0000-000052240000}"/>
    <cellStyle name="Normal 3 183_Sheet1" xfId="10094" xr:uid="{00000000-0005-0000-0000-000053240000}"/>
    <cellStyle name="Normal 3 184" xfId="1671" xr:uid="{00000000-0005-0000-0000-000054240000}"/>
    <cellStyle name="Normal 3 184 2" xfId="6570" xr:uid="{00000000-0005-0000-0000-000055240000}"/>
    <cellStyle name="Normal 3 184 3" xfId="4725" xr:uid="{00000000-0005-0000-0000-000056240000}"/>
    <cellStyle name="Normal 3 184_Sheet1" xfId="10093" xr:uid="{00000000-0005-0000-0000-000057240000}"/>
    <cellStyle name="Normal 3 185" xfId="1672" xr:uid="{00000000-0005-0000-0000-000058240000}"/>
    <cellStyle name="Normal 3 185 2" xfId="6571" xr:uid="{00000000-0005-0000-0000-000059240000}"/>
    <cellStyle name="Normal 3 185 3" xfId="4726" xr:uid="{00000000-0005-0000-0000-00005A240000}"/>
    <cellStyle name="Normal 3 185_Sheet1" xfId="10092" xr:uid="{00000000-0005-0000-0000-00005B240000}"/>
    <cellStyle name="Normal 3 186" xfId="1673" xr:uid="{00000000-0005-0000-0000-00005C240000}"/>
    <cellStyle name="Normal 3 186 2" xfId="6572" xr:uid="{00000000-0005-0000-0000-00005D240000}"/>
    <cellStyle name="Normal 3 186 3" xfId="4727" xr:uid="{00000000-0005-0000-0000-00005E240000}"/>
    <cellStyle name="Normal 3 186_Sheet1" xfId="10091" xr:uid="{00000000-0005-0000-0000-00005F240000}"/>
    <cellStyle name="Normal 3 187" xfId="1674" xr:uid="{00000000-0005-0000-0000-000060240000}"/>
    <cellStyle name="Normal 3 187 2" xfId="6573" xr:uid="{00000000-0005-0000-0000-000061240000}"/>
    <cellStyle name="Normal 3 187 3" xfId="4728" xr:uid="{00000000-0005-0000-0000-000062240000}"/>
    <cellStyle name="Normal 3 187_Sheet1" xfId="10090" xr:uid="{00000000-0005-0000-0000-000063240000}"/>
    <cellStyle name="Normal 3 188" xfId="1675" xr:uid="{00000000-0005-0000-0000-000064240000}"/>
    <cellStyle name="Normal 3 188 2" xfId="6574" xr:uid="{00000000-0005-0000-0000-000065240000}"/>
    <cellStyle name="Normal 3 188 3" xfId="4729" xr:uid="{00000000-0005-0000-0000-000066240000}"/>
    <cellStyle name="Normal 3 188_Sheet1" xfId="10089" xr:uid="{00000000-0005-0000-0000-000067240000}"/>
    <cellStyle name="Normal 3 189" xfId="1676" xr:uid="{00000000-0005-0000-0000-000068240000}"/>
    <cellStyle name="Normal 3 189 2" xfId="6575" xr:uid="{00000000-0005-0000-0000-000069240000}"/>
    <cellStyle name="Normal 3 189 3" xfId="4730" xr:uid="{00000000-0005-0000-0000-00006A240000}"/>
    <cellStyle name="Normal 3 189_Sheet1" xfId="10088" xr:uid="{00000000-0005-0000-0000-00006B240000}"/>
    <cellStyle name="Normal 3 19" xfId="1677" xr:uid="{00000000-0005-0000-0000-00006C240000}"/>
    <cellStyle name="Normal 3 19 2" xfId="6576" xr:uid="{00000000-0005-0000-0000-00006D240000}"/>
    <cellStyle name="Normal 3 19 3" xfId="4731" xr:uid="{00000000-0005-0000-0000-00006E240000}"/>
    <cellStyle name="Normal 3 19_Sheet1" xfId="10087" xr:uid="{00000000-0005-0000-0000-00006F240000}"/>
    <cellStyle name="Normal 3 190" xfId="1678" xr:uid="{00000000-0005-0000-0000-000070240000}"/>
    <cellStyle name="Normal 3 190 2" xfId="6577" xr:uid="{00000000-0005-0000-0000-000071240000}"/>
    <cellStyle name="Normal 3 190 3" xfId="4732" xr:uid="{00000000-0005-0000-0000-000072240000}"/>
    <cellStyle name="Normal 3 190_Sheet1" xfId="10086" xr:uid="{00000000-0005-0000-0000-000073240000}"/>
    <cellStyle name="Normal 3 191" xfId="1679" xr:uid="{00000000-0005-0000-0000-000074240000}"/>
    <cellStyle name="Normal 3 191 2" xfId="6578" xr:uid="{00000000-0005-0000-0000-000075240000}"/>
    <cellStyle name="Normal 3 191 3" xfId="4733" xr:uid="{00000000-0005-0000-0000-000076240000}"/>
    <cellStyle name="Normal 3 191_Sheet1" xfId="10085" xr:uid="{00000000-0005-0000-0000-000077240000}"/>
    <cellStyle name="Normal 3 192" xfId="1680" xr:uid="{00000000-0005-0000-0000-000078240000}"/>
    <cellStyle name="Normal 3 192 2" xfId="6579" xr:uid="{00000000-0005-0000-0000-000079240000}"/>
    <cellStyle name="Normal 3 192 3" xfId="4734" xr:uid="{00000000-0005-0000-0000-00007A240000}"/>
    <cellStyle name="Normal 3 192_Sheet1" xfId="10084" xr:uid="{00000000-0005-0000-0000-00007B240000}"/>
    <cellStyle name="Normal 3 193" xfId="1681" xr:uid="{00000000-0005-0000-0000-00007C240000}"/>
    <cellStyle name="Normal 3 193 2" xfId="6580" xr:uid="{00000000-0005-0000-0000-00007D240000}"/>
    <cellStyle name="Normal 3 193 3" xfId="4735" xr:uid="{00000000-0005-0000-0000-00007E240000}"/>
    <cellStyle name="Normal 3 193_Sheet1" xfId="10083" xr:uid="{00000000-0005-0000-0000-00007F240000}"/>
    <cellStyle name="Normal 3 194" xfId="1682" xr:uid="{00000000-0005-0000-0000-000080240000}"/>
    <cellStyle name="Normal 3 194 2" xfId="6581" xr:uid="{00000000-0005-0000-0000-000081240000}"/>
    <cellStyle name="Normal 3 194 3" xfId="4736" xr:uid="{00000000-0005-0000-0000-000082240000}"/>
    <cellStyle name="Normal 3 194_Sheet1" xfId="10082" xr:uid="{00000000-0005-0000-0000-000083240000}"/>
    <cellStyle name="Normal 3 195" xfId="1683" xr:uid="{00000000-0005-0000-0000-000084240000}"/>
    <cellStyle name="Normal 3 195 2" xfId="6582" xr:uid="{00000000-0005-0000-0000-000085240000}"/>
    <cellStyle name="Normal 3 195 3" xfId="4737" xr:uid="{00000000-0005-0000-0000-000086240000}"/>
    <cellStyle name="Normal 3 195_Sheet1" xfId="10081" xr:uid="{00000000-0005-0000-0000-000087240000}"/>
    <cellStyle name="Normal 3 196" xfId="1684" xr:uid="{00000000-0005-0000-0000-000088240000}"/>
    <cellStyle name="Normal 3 196 2" xfId="6583" xr:uid="{00000000-0005-0000-0000-000089240000}"/>
    <cellStyle name="Normal 3 196 3" xfId="4738" xr:uid="{00000000-0005-0000-0000-00008A240000}"/>
    <cellStyle name="Normal 3 196_Sheet1" xfId="10080" xr:uid="{00000000-0005-0000-0000-00008B240000}"/>
    <cellStyle name="Normal 3 197" xfId="1685" xr:uid="{00000000-0005-0000-0000-00008C240000}"/>
    <cellStyle name="Normal 3 197 2" xfId="6584" xr:uid="{00000000-0005-0000-0000-00008D240000}"/>
    <cellStyle name="Normal 3 197 3" xfId="4739" xr:uid="{00000000-0005-0000-0000-00008E240000}"/>
    <cellStyle name="Normal 3 197_Sheet1" xfId="10079" xr:uid="{00000000-0005-0000-0000-00008F240000}"/>
    <cellStyle name="Normal 3 198" xfId="1686" xr:uid="{00000000-0005-0000-0000-000090240000}"/>
    <cellStyle name="Normal 3 198 2" xfId="6585" xr:uid="{00000000-0005-0000-0000-000091240000}"/>
    <cellStyle name="Normal 3 198 3" xfId="4740" xr:uid="{00000000-0005-0000-0000-000092240000}"/>
    <cellStyle name="Normal 3 198_Sheet1" xfId="10078" xr:uid="{00000000-0005-0000-0000-000093240000}"/>
    <cellStyle name="Normal 3 199" xfId="1687" xr:uid="{00000000-0005-0000-0000-000094240000}"/>
    <cellStyle name="Normal 3 199 2" xfId="6586" xr:uid="{00000000-0005-0000-0000-000095240000}"/>
    <cellStyle name="Normal 3 199 3" xfId="4741" xr:uid="{00000000-0005-0000-0000-000096240000}"/>
    <cellStyle name="Normal 3 199_Sheet1" xfId="10077" xr:uid="{00000000-0005-0000-0000-000097240000}"/>
    <cellStyle name="Normal 3 2" xfId="1688" xr:uid="{00000000-0005-0000-0000-000098240000}"/>
    <cellStyle name="Normal 3 2 10" xfId="1689" xr:uid="{00000000-0005-0000-0000-000099240000}"/>
    <cellStyle name="Normal 3 2 10 2" xfId="1690" xr:uid="{00000000-0005-0000-0000-00009A240000}"/>
    <cellStyle name="Normal 3 2 10 2 2" xfId="6588" xr:uid="{00000000-0005-0000-0000-00009B240000}"/>
    <cellStyle name="Normal 3 2 10 2 3" xfId="4743" xr:uid="{00000000-0005-0000-0000-00009C240000}"/>
    <cellStyle name="Normal 3 2 10 2_Sheet1" xfId="10076" xr:uid="{00000000-0005-0000-0000-00009D240000}"/>
    <cellStyle name="Normal 3 2 10 3" xfId="1691" xr:uid="{00000000-0005-0000-0000-00009E240000}"/>
    <cellStyle name="Normal 3 2 10 3 2" xfId="6589" xr:uid="{00000000-0005-0000-0000-00009F240000}"/>
    <cellStyle name="Normal 3 2 10 3 3" xfId="4744" xr:uid="{00000000-0005-0000-0000-0000A0240000}"/>
    <cellStyle name="Normal 3 2 10 3_Sheet1" xfId="10075" xr:uid="{00000000-0005-0000-0000-0000A1240000}"/>
    <cellStyle name="Normal 3 2 10 4" xfId="1692" xr:uid="{00000000-0005-0000-0000-0000A2240000}"/>
    <cellStyle name="Normal 3 2 10 4 2" xfId="6590" xr:uid="{00000000-0005-0000-0000-0000A3240000}"/>
    <cellStyle name="Normal 3 2 10 4 3" xfId="4745" xr:uid="{00000000-0005-0000-0000-0000A4240000}"/>
    <cellStyle name="Normal 3 2 10 4_Sheet1" xfId="10074" xr:uid="{00000000-0005-0000-0000-0000A5240000}"/>
    <cellStyle name="Normal 3 2 100" xfId="1693" xr:uid="{00000000-0005-0000-0000-0000A6240000}"/>
    <cellStyle name="Normal 3 2 100 2" xfId="6591" xr:uid="{00000000-0005-0000-0000-0000A7240000}"/>
    <cellStyle name="Normal 3 2 100 3" xfId="4746" xr:uid="{00000000-0005-0000-0000-0000A8240000}"/>
    <cellStyle name="Normal 3 2 100_Sheet1" xfId="10073" xr:uid="{00000000-0005-0000-0000-0000A9240000}"/>
    <cellStyle name="Normal 3 2 101" xfId="1694" xr:uid="{00000000-0005-0000-0000-0000AA240000}"/>
    <cellStyle name="Normal 3 2 101 2" xfId="6592" xr:uid="{00000000-0005-0000-0000-0000AB240000}"/>
    <cellStyle name="Normal 3 2 101 3" xfId="4747" xr:uid="{00000000-0005-0000-0000-0000AC240000}"/>
    <cellStyle name="Normal 3 2 101_Sheet1" xfId="10072" xr:uid="{00000000-0005-0000-0000-0000AD240000}"/>
    <cellStyle name="Normal 3 2 102" xfId="1695" xr:uid="{00000000-0005-0000-0000-0000AE240000}"/>
    <cellStyle name="Normal 3 2 102 2" xfId="6593" xr:uid="{00000000-0005-0000-0000-0000AF240000}"/>
    <cellStyle name="Normal 3 2 102 3" xfId="4748" xr:uid="{00000000-0005-0000-0000-0000B0240000}"/>
    <cellStyle name="Normal 3 2 102_Sheet1" xfId="10071" xr:uid="{00000000-0005-0000-0000-0000B1240000}"/>
    <cellStyle name="Normal 3 2 103" xfId="1696" xr:uid="{00000000-0005-0000-0000-0000B2240000}"/>
    <cellStyle name="Normal 3 2 103 2" xfId="6594" xr:uid="{00000000-0005-0000-0000-0000B3240000}"/>
    <cellStyle name="Normal 3 2 103 3" xfId="4749" xr:uid="{00000000-0005-0000-0000-0000B4240000}"/>
    <cellStyle name="Normal 3 2 103_Sheet1" xfId="10070" xr:uid="{00000000-0005-0000-0000-0000B5240000}"/>
    <cellStyle name="Normal 3 2 104" xfId="1697" xr:uid="{00000000-0005-0000-0000-0000B6240000}"/>
    <cellStyle name="Normal 3 2 104 2" xfId="6595" xr:uid="{00000000-0005-0000-0000-0000B7240000}"/>
    <cellStyle name="Normal 3 2 104 3" xfId="4750" xr:uid="{00000000-0005-0000-0000-0000B8240000}"/>
    <cellStyle name="Normal 3 2 104_Sheet1" xfId="10069" xr:uid="{00000000-0005-0000-0000-0000B9240000}"/>
    <cellStyle name="Normal 3 2 105" xfId="1698" xr:uid="{00000000-0005-0000-0000-0000BA240000}"/>
    <cellStyle name="Normal 3 2 105 2" xfId="6596" xr:uid="{00000000-0005-0000-0000-0000BB240000}"/>
    <cellStyle name="Normal 3 2 105 3" xfId="4751" xr:uid="{00000000-0005-0000-0000-0000BC240000}"/>
    <cellStyle name="Normal 3 2 105_Sheet1" xfId="10068" xr:uid="{00000000-0005-0000-0000-0000BD240000}"/>
    <cellStyle name="Normal 3 2 106" xfId="1699" xr:uid="{00000000-0005-0000-0000-0000BE240000}"/>
    <cellStyle name="Normal 3 2 106 2" xfId="6597" xr:uid="{00000000-0005-0000-0000-0000BF240000}"/>
    <cellStyle name="Normal 3 2 106 3" xfId="4752" xr:uid="{00000000-0005-0000-0000-0000C0240000}"/>
    <cellStyle name="Normal 3 2 106_Sheet1" xfId="10067" xr:uid="{00000000-0005-0000-0000-0000C1240000}"/>
    <cellStyle name="Normal 3 2 107" xfId="1700" xr:uid="{00000000-0005-0000-0000-0000C2240000}"/>
    <cellStyle name="Normal 3 2 107 2" xfId="6598" xr:uid="{00000000-0005-0000-0000-0000C3240000}"/>
    <cellStyle name="Normal 3 2 107 3" xfId="4753" xr:uid="{00000000-0005-0000-0000-0000C4240000}"/>
    <cellStyle name="Normal 3 2 107_Sheet1" xfId="10066" xr:uid="{00000000-0005-0000-0000-0000C5240000}"/>
    <cellStyle name="Normal 3 2 108" xfId="1701" xr:uid="{00000000-0005-0000-0000-0000C6240000}"/>
    <cellStyle name="Normal 3 2 108 2" xfId="6599" xr:uid="{00000000-0005-0000-0000-0000C7240000}"/>
    <cellStyle name="Normal 3 2 108 3" xfId="4754" xr:uid="{00000000-0005-0000-0000-0000C8240000}"/>
    <cellStyle name="Normal 3 2 108_Sheet1" xfId="10065" xr:uid="{00000000-0005-0000-0000-0000C9240000}"/>
    <cellStyle name="Normal 3 2 109" xfId="1702" xr:uid="{00000000-0005-0000-0000-0000CA240000}"/>
    <cellStyle name="Normal 3 2 109 2" xfId="6600" xr:uid="{00000000-0005-0000-0000-0000CB240000}"/>
    <cellStyle name="Normal 3 2 109 3" xfId="4755" xr:uid="{00000000-0005-0000-0000-0000CC240000}"/>
    <cellStyle name="Normal 3 2 109_Sheet1" xfId="10064" xr:uid="{00000000-0005-0000-0000-0000CD240000}"/>
    <cellStyle name="Normal 3 2 11" xfId="1703" xr:uid="{00000000-0005-0000-0000-0000CE240000}"/>
    <cellStyle name="Normal 3 2 11 2" xfId="6601" xr:uid="{00000000-0005-0000-0000-0000CF240000}"/>
    <cellStyle name="Normal 3 2 11 3" xfId="4756" xr:uid="{00000000-0005-0000-0000-0000D0240000}"/>
    <cellStyle name="Normal 3 2 11_Sheet1" xfId="10063" xr:uid="{00000000-0005-0000-0000-0000D1240000}"/>
    <cellStyle name="Normal 3 2 110" xfId="1704" xr:uid="{00000000-0005-0000-0000-0000D2240000}"/>
    <cellStyle name="Normal 3 2 110 2" xfId="6602" xr:uid="{00000000-0005-0000-0000-0000D3240000}"/>
    <cellStyle name="Normal 3 2 110 3" xfId="4757" xr:uid="{00000000-0005-0000-0000-0000D4240000}"/>
    <cellStyle name="Normal 3 2 110_Sheet1" xfId="10062" xr:uid="{00000000-0005-0000-0000-0000D5240000}"/>
    <cellStyle name="Normal 3 2 111" xfId="1705" xr:uid="{00000000-0005-0000-0000-0000D6240000}"/>
    <cellStyle name="Normal 3 2 111 2" xfId="6603" xr:uid="{00000000-0005-0000-0000-0000D7240000}"/>
    <cellStyle name="Normal 3 2 111 3" xfId="4758" xr:uid="{00000000-0005-0000-0000-0000D8240000}"/>
    <cellStyle name="Normal 3 2 111_Sheet1" xfId="10061" xr:uid="{00000000-0005-0000-0000-0000D9240000}"/>
    <cellStyle name="Normal 3 2 112" xfId="1706" xr:uid="{00000000-0005-0000-0000-0000DA240000}"/>
    <cellStyle name="Normal 3 2 112 2" xfId="6604" xr:uid="{00000000-0005-0000-0000-0000DB240000}"/>
    <cellStyle name="Normal 3 2 112 3" xfId="4759" xr:uid="{00000000-0005-0000-0000-0000DC240000}"/>
    <cellStyle name="Normal 3 2 112_Sheet1" xfId="10060" xr:uid="{00000000-0005-0000-0000-0000DD240000}"/>
    <cellStyle name="Normal 3 2 113" xfId="1707" xr:uid="{00000000-0005-0000-0000-0000DE240000}"/>
    <cellStyle name="Normal 3 2 113 2" xfId="6605" xr:uid="{00000000-0005-0000-0000-0000DF240000}"/>
    <cellStyle name="Normal 3 2 113 3" xfId="4760" xr:uid="{00000000-0005-0000-0000-0000E0240000}"/>
    <cellStyle name="Normal 3 2 113_Sheet1" xfId="10059" xr:uid="{00000000-0005-0000-0000-0000E1240000}"/>
    <cellStyle name="Normal 3 2 114" xfId="1708" xr:uid="{00000000-0005-0000-0000-0000E2240000}"/>
    <cellStyle name="Normal 3 2 114 2" xfId="6606" xr:uid="{00000000-0005-0000-0000-0000E3240000}"/>
    <cellStyle name="Normal 3 2 114 3" xfId="4761" xr:uid="{00000000-0005-0000-0000-0000E4240000}"/>
    <cellStyle name="Normal 3 2 114_Sheet1" xfId="10058" xr:uid="{00000000-0005-0000-0000-0000E5240000}"/>
    <cellStyle name="Normal 3 2 115" xfId="1709" xr:uid="{00000000-0005-0000-0000-0000E6240000}"/>
    <cellStyle name="Normal 3 2 115 2" xfId="6607" xr:uid="{00000000-0005-0000-0000-0000E7240000}"/>
    <cellStyle name="Normal 3 2 115 3" xfId="4762" xr:uid="{00000000-0005-0000-0000-0000E8240000}"/>
    <cellStyle name="Normal 3 2 115_Sheet1" xfId="10057" xr:uid="{00000000-0005-0000-0000-0000E9240000}"/>
    <cellStyle name="Normal 3 2 116" xfId="1710" xr:uid="{00000000-0005-0000-0000-0000EA240000}"/>
    <cellStyle name="Normal 3 2 116 2" xfId="6608" xr:uid="{00000000-0005-0000-0000-0000EB240000}"/>
    <cellStyle name="Normal 3 2 116 3" xfId="4763" xr:uid="{00000000-0005-0000-0000-0000EC240000}"/>
    <cellStyle name="Normal 3 2 116_Sheet1" xfId="10056" xr:uid="{00000000-0005-0000-0000-0000ED240000}"/>
    <cellStyle name="Normal 3 2 117" xfId="1711" xr:uid="{00000000-0005-0000-0000-0000EE240000}"/>
    <cellStyle name="Normal 3 2 117 2" xfId="6609" xr:uid="{00000000-0005-0000-0000-0000EF240000}"/>
    <cellStyle name="Normal 3 2 117 3" xfId="4764" xr:uid="{00000000-0005-0000-0000-0000F0240000}"/>
    <cellStyle name="Normal 3 2 117_Sheet1" xfId="10055" xr:uid="{00000000-0005-0000-0000-0000F1240000}"/>
    <cellStyle name="Normal 3 2 118" xfId="1712" xr:uid="{00000000-0005-0000-0000-0000F2240000}"/>
    <cellStyle name="Normal 3 2 118 2" xfId="6610" xr:uid="{00000000-0005-0000-0000-0000F3240000}"/>
    <cellStyle name="Normal 3 2 118 3" xfId="4765" xr:uid="{00000000-0005-0000-0000-0000F4240000}"/>
    <cellStyle name="Normal 3 2 118_Sheet1" xfId="10054" xr:uid="{00000000-0005-0000-0000-0000F5240000}"/>
    <cellStyle name="Normal 3 2 119" xfId="1713" xr:uid="{00000000-0005-0000-0000-0000F6240000}"/>
    <cellStyle name="Normal 3 2 119 2" xfId="6611" xr:uid="{00000000-0005-0000-0000-0000F7240000}"/>
    <cellStyle name="Normal 3 2 119 3" xfId="4766" xr:uid="{00000000-0005-0000-0000-0000F8240000}"/>
    <cellStyle name="Normal 3 2 119_Sheet1" xfId="10053" xr:uid="{00000000-0005-0000-0000-0000F9240000}"/>
    <cellStyle name="Normal 3 2 12" xfId="1714" xr:uid="{00000000-0005-0000-0000-0000FA240000}"/>
    <cellStyle name="Normal 3 2 12 2" xfId="6612" xr:uid="{00000000-0005-0000-0000-0000FB240000}"/>
    <cellStyle name="Normal 3 2 12 3" xfId="4767" xr:uid="{00000000-0005-0000-0000-0000FC240000}"/>
    <cellStyle name="Normal 3 2 12_Sheet1" xfId="10052" xr:uid="{00000000-0005-0000-0000-0000FD240000}"/>
    <cellStyle name="Normal 3 2 120" xfId="1715" xr:uid="{00000000-0005-0000-0000-0000FE240000}"/>
    <cellStyle name="Normal 3 2 120 2" xfId="6613" xr:uid="{00000000-0005-0000-0000-0000FF240000}"/>
    <cellStyle name="Normal 3 2 120 3" xfId="4768" xr:uid="{00000000-0005-0000-0000-000000250000}"/>
    <cellStyle name="Normal 3 2 120_Sheet1" xfId="10051" xr:uid="{00000000-0005-0000-0000-000001250000}"/>
    <cellStyle name="Normal 3 2 121" xfId="1716" xr:uid="{00000000-0005-0000-0000-000002250000}"/>
    <cellStyle name="Normal 3 2 121 2" xfId="6614" xr:uid="{00000000-0005-0000-0000-000003250000}"/>
    <cellStyle name="Normal 3 2 121 3" xfId="4769" xr:uid="{00000000-0005-0000-0000-000004250000}"/>
    <cellStyle name="Normal 3 2 121_Sheet1" xfId="10050" xr:uid="{00000000-0005-0000-0000-000005250000}"/>
    <cellStyle name="Normal 3 2 122" xfId="1717" xr:uid="{00000000-0005-0000-0000-000006250000}"/>
    <cellStyle name="Normal 3 2 122 2" xfId="6615" xr:uid="{00000000-0005-0000-0000-000007250000}"/>
    <cellStyle name="Normal 3 2 122 3" xfId="4770" xr:uid="{00000000-0005-0000-0000-000008250000}"/>
    <cellStyle name="Normal 3 2 122_Sheet1" xfId="10049" xr:uid="{00000000-0005-0000-0000-000009250000}"/>
    <cellStyle name="Normal 3 2 123" xfId="1718" xr:uid="{00000000-0005-0000-0000-00000A250000}"/>
    <cellStyle name="Normal 3 2 123 2" xfId="6616" xr:uid="{00000000-0005-0000-0000-00000B250000}"/>
    <cellStyle name="Normal 3 2 123 3" xfId="4771" xr:uid="{00000000-0005-0000-0000-00000C250000}"/>
    <cellStyle name="Normal 3 2 123_Sheet1" xfId="10048" xr:uid="{00000000-0005-0000-0000-00000D250000}"/>
    <cellStyle name="Normal 3 2 124" xfId="1719" xr:uid="{00000000-0005-0000-0000-00000E250000}"/>
    <cellStyle name="Normal 3 2 124 2" xfId="6617" xr:uid="{00000000-0005-0000-0000-00000F250000}"/>
    <cellStyle name="Normal 3 2 124 3" xfId="4772" xr:uid="{00000000-0005-0000-0000-000010250000}"/>
    <cellStyle name="Normal 3 2 124_Sheet1" xfId="10047" xr:uid="{00000000-0005-0000-0000-000011250000}"/>
    <cellStyle name="Normal 3 2 125" xfId="1720" xr:uid="{00000000-0005-0000-0000-000012250000}"/>
    <cellStyle name="Normal 3 2 125 2" xfId="6618" xr:uid="{00000000-0005-0000-0000-000013250000}"/>
    <cellStyle name="Normal 3 2 125 3" xfId="4773" xr:uid="{00000000-0005-0000-0000-000014250000}"/>
    <cellStyle name="Normal 3 2 125_Sheet1" xfId="10046" xr:uid="{00000000-0005-0000-0000-000015250000}"/>
    <cellStyle name="Normal 3 2 126" xfId="1721" xr:uid="{00000000-0005-0000-0000-000016250000}"/>
    <cellStyle name="Normal 3 2 126 2" xfId="6619" xr:uid="{00000000-0005-0000-0000-000017250000}"/>
    <cellStyle name="Normal 3 2 126 3" xfId="4774" xr:uid="{00000000-0005-0000-0000-000018250000}"/>
    <cellStyle name="Normal 3 2 126_Sheet1" xfId="10045" xr:uid="{00000000-0005-0000-0000-000019250000}"/>
    <cellStyle name="Normal 3 2 127" xfId="1722" xr:uid="{00000000-0005-0000-0000-00001A250000}"/>
    <cellStyle name="Normal 3 2 127 2" xfId="6620" xr:uid="{00000000-0005-0000-0000-00001B250000}"/>
    <cellStyle name="Normal 3 2 127 3" xfId="4775" xr:uid="{00000000-0005-0000-0000-00001C250000}"/>
    <cellStyle name="Normal 3 2 127_Sheet1" xfId="10044" xr:uid="{00000000-0005-0000-0000-00001D250000}"/>
    <cellStyle name="Normal 3 2 128" xfId="1723" xr:uid="{00000000-0005-0000-0000-00001E250000}"/>
    <cellStyle name="Normal 3 2 128 2" xfId="6621" xr:uid="{00000000-0005-0000-0000-00001F250000}"/>
    <cellStyle name="Normal 3 2 128 3" xfId="4776" xr:uid="{00000000-0005-0000-0000-000020250000}"/>
    <cellStyle name="Normal 3 2 128_Sheet1" xfId="10043" xr:uid="{00000000-0005-0000-0000-000021250000}"/>
    <cellStyle name="Normal 3 2 129" xfId="1724" xr:uid="{00000000-0005-0000-0000-000022250000}"/>
    <cellStyle name="Normal 3 2 129 2" xfId="6622" xr:uid="{00000000-0005-0000-0000-000023250000}"/>
    <cellStyle name="Normal 3 2 129 3" xfId="4777" xr:uid="{00000000-0005-0000-0000-000024250000}"/>
    <cellStyle name="Normal 3 2 129_Sheet1" xfId="10042" xr:uid="{00000000-0005-0000-0000-000025250000}"/>
    <cellStyle name="Normal 3 2 13" xfId="1725" xr:uid="{00000000-0005-0000-0000-000026250000}"/>
    <cellStyle name="Normal 3 2 13 2" xfId="6623" xr:uid="{00000000-0005-0000-0000-000027250000}"/>
    <cellStyle name="Normal 3 2 13 3" xfId="4778" xr:uid="{00000000-0005-0000-0000-000028250000}"/>
    <cellStyle name="Normal 3 2 13_Sheet1" xfId="10041" xr:uid="{00000000-0005-0000-0000-000029250000}"/>
    <cellStyle name="Normal 3 2 130" xfId="1726" xr:uid="{00000000-0005-0000-0000-00002A250000}"/>
    <cellStyle name="Normal 3 2 130 2" xfId="6624" xr:uid="{00000000-0005-0000-0000-00002B250000}"/>
    <cellStyle name="Normal 3 2 130 3" xfId="4779" xr:uid="{00000000-0005-0000-0000-00002C250000}"/>
    <cellStyle name="Normal 3 2 130_Sheet1" xfId="10040" xr:uid="{00000000-0005-0000-0000-00002D250000}"/>
    <cellStyle name="Normal 3 2 131" xfId="1727" xr:uid="{00000000-0005-0000-0000-00002E250000}"/>
    <cellStyle name="Normal 3 2 131 2" xfId="6625" xr:uid="{00000000-0005-0000-0000-00002F250000}"/>
    <cellStyle name="Normal 3 2 131 3" xfId="4780" xr:uid="{00000000-0005-0000-0000-000030250000}"/>
    <cellStyle name="Normal 3 2 131_Sheet1" xfId="10039" xr:uid="{00000000-0005-0000-0000-000031250000}"/>
    <cellStyle name="Normal 3 2 132" xfId="1728" xr:uid="{00000000-0005-0000-0000-000032250000}"/>
    <cellStyle name="Normal 3 2 132 2" xfId="6626" xr:uid="{00000000-0005-0000-0000-000033250000}"/>
    <cellStyle name="Normal 3 2 132 3" xfId="4781" xr:uid="{00000000-0005-0000-0000-000034250000}"/>
    <cellStyle name="Normal 3 2 132_Sheet1" xfId="10038" xr:uid="{00000000-0005-0000-0000-000035250000}"/>
    <cellStyle name="Normal 3 2 133" xfId="1729" xr:uid="{00000000-0005-0000-0000-000036250000}"/>
    <cellStyle name="Normal 3 2 133 2" xfId="6627" xr:uid="{00000000-0005-0000-0000-000037250000}"/>
    <cellStyle name="Normal 3 2 133 3" xfId="4782" xr:uid="{00000000-0005-0000-0000-000038250000}"/>
    <cellStyle name="Normal 3 2 133_Sheet1" xfId="10037" xr:uid="{00000000-0005-0000-0000-000039250000}"/>
    <cellStyle name="Normal 3 2 134" xfId="1730" xr:uid="{00000000-0005-0000-0000-00003A250000}"/>
    <cellStyle name="Normal 3 2 134 2" xfId="6628" xr:uid="{00000000-0005-0000-0000-00003B250000}"/>
    <cellStyle name="Normal 3 2 134 3" xfId="4783" xr:uid="{00000000-0005-0000-0000-00003C250000}"/>
    <cellStyle name="Normal 3 2 134_Sheet1" xfId="10036" xr:uid="{00000000-0005-0000-0000-00003D250000}"/>
    <cellStyle name="Normal 3 2 135" xfId="1731" xr:uid="{00000000-0005-0000-0000-00003E250000}"/>
    <cellStyle name="Normal 3 2 135 2" xfId="6629" xr:uid="{00000000-0005-0000-0000-00003F250000}"/>
    <cellStyle name="Normal 3 2 135 3" xfId="4784" xr:uid="{00000000-0005-0000-0000-000040250000}"/>
    <cellStyle name="Normal 3 2 135_Sheet1" xfId="10035" xr:uid="{00000000-0005-0000-0000-000041250000}"/>
    <cellStyle name="Normal 3 2 136" xfId="1732" xr:uid="{00000000-0005-0000-0000-000042250000}"/>
    <cellStyle name="Normal 3 2 136 2" xfId="6630" xr:uid="{00000000-0005-0000-0000-000043250000}"/>
    <cellStyle name="Normal 3 2 136 3" xfId="4785" xr:uid="{00000000-0005-0000-0000-000044250000}"/>
    <cellStyle name="Normal 3 2 136_Sheet1" xfId="10034" xr:uid="{00000000-0005-0000-0000-000045250000}"/>
    <cellStyle name="Normal 3 2 137" xfId="1733" xr:uid="{00000000-0005-0000-0000-000046250000}"/>
    <cellStyle name="Normal 3 2 137 2" xfId="6631" xr:uid="{00000000-0005-0000-0000-000047250000}"/>
    <cellStyle name="Normal 3 2 137 3" xfId="4786" xr:uid="{00000000-0005-0000-0000-000048250000}"/>
    <cellStyle name="Normal 3 2 137_Sheet1" xfId="10033" xr:uid="{00000000-0005-0000-0000-000049250000}"/>
    <cellStyle name="Normal 3 2 138" xfId="1734" xr:uid="{00000000-0005-0000-0000-00004A250000}"/>
    <cellStyle name="Normal 3 2 138 2" xfId="6632" xr:uid="{00000000-0005-0000-0000-00004B250000}"/>
    <cellStyle name="Normal 3 2 138 3" xfId="4787" xr:uid="{00000000-0005-0000-0000-00004C250000}"/>
    <cellStyle name="Normal 3 2 138_Sheet1" xfId="10032" xr:uid="{00000000-0005-0000-0000-00004D250000}"/>
    <cellStyle name="Normal 3 2 139" xfId="1735" xr:uid="{00000000-0005-0000-0000-00004E250000}"/>
    <cellStyle name="Normal 3 2 139 2" xfId="6633" xr:uid="{00000000-0005-0000-0000-00004F250000}"/>
    <cellStyle name="Normal 3 2 139 3" xfId="4788" xr:uid="{00000000-0005-0000-0000-000050250000}"/>
    <cellStyle name="Normal 3 2 139_Sheet1" xfId="10031" xr:uid="{00000000-0005-0000-0000-000051250000}"/>
    <cellStyle name="Normal 3 2 14" xfId="1736" xr:uid="{00000000-0005-0000-0000-000052250000}"/>
    <cellStyle name="Normal 3 2 14 2" xfId="6634" xr:uid="{00000000-0005-0000-0000-000053250000}"/>
    <cellStyle name="Normal 3 2 14 3" xfId="4789" xr:uid="{00000000-0005-0000-0000-000054250000}"/>
    <cellStyle name="Normal 3 2 14_Sheet1" xfId="10030" xr:uid="{00000000-0005-0000-0000-000055250000}"/>
    <cellStyle name="Normal 3 2 140" xfId="1737" xr:uid="{00000000-0005-0000-0000-000056250000}"/>
    <cellStyle name="Normal 3 2 140 2" xfId="6635" xr:uid="{00000000-0005-0000-0000-000057250000}"/>
    <cellStyle name="Normal 3 2 140 3" xfId="4790" xr:uid="{00000000-0005-0000-0000-000058250000}"/>
    <cellStyle name="Normal 3 2 140_Sheet1" xfId="10029" xr:uid="{00000000-0005-0000-0000-000059250000}"/>
    <cellStyle name="Normal 3 2 141" xfId="1738" xr:uid="{00000000-0005-0000-0000-00005A250000}"/>
    <cellStyle name="Normal 3 2 141 2" xfId="6636" xr:uid="{00000000-0005-0000-0000-00005B250000}"/>
    <cellStyle name="Normal 3 2 141 3" xfId="4791" xr:uid="{00000000-0005-0000-0000-00005C250000}"/>
    <cellStyle name="Normal 3 2 141_Sheet1" xfId="10028" xr:uid="{00000000-0005-0000-0000-00005D250000}"/>
    <cellStyle name="Normal 3 2 142" xfId="1739" xr:uid="{00000000-0005-0000-0000-00005E250000}"/>
    <cellStyle name="Normal 3 2 142 2" xfId="6637" xr:uid="{00000000-0005-0000-0000-00005F250000}"/>
    <cellStyle name="Normal 3 2 142 3" xfId="4792" xr:uid="{00000000-0005-0000-0000-000060250000}"/>
    <cellStyle name="Normal 3 2 142_Sheet1" xfId="10027" xr:uid="{00000000-0005-0000-0000-000061250000}"/>
    <cellStyle name="Normal 3 2 143" xfId="1740" xr:uid="{00000000-0005-0000-0000-000062250000}"/>
    <cellStyle name="Normal 3 2 143 2" xfId="6638" xr:uid="{00000000-0005-0000-0000-000063250000}"/>
    <cellStyle name="Normal 3 2 143 3" xfId="4793" xr:uid="{00000000-0005-0000-0000-000064250000}"/>
    <cellStyle name="Normal 3 2 143_Sheet1" xfId="10026" xr:uid="{00000000-0005-0000-0000-000065250000}"/>
    <cellStyle name="Normal 3 2 144" xfId="1741" xr:uid="{00000000-0005-0000-0000-000066250000}"/>
    <cellStyle name="Normal 3 2 144 2" xfId="6639" xr:uid="{00000000-0005-0000-0000-000067250000}"/>
    <cellStyle name="Normal 3 2 144 3" xfId="4794" xr:uid="{00000000-0005-0000-0000-000068250000}"/>
    <cellStyle name="Normal 3 2 144_Sheet1" xfId="10025" xr:uid="{00000000-0005-0000-0000-000069250000}"/>
    <cellStyle name="Normal 3 2 145" xfId="1742" xr:uid="{00000000-0005-0000-0000-00006A250000}"/>
    <cellStyle name="Normal 3 2 145 2" xfId="6640" xr:uid="{00000000-0005-0000-0000-00006B250000}"/>
    <cellStyle name="Normal 3 2 145 3" xfId="4795" xr:uid="{00000000-0005-0000-0000-00006C250000}"/>
    <cellStyle name="Normal 3 2 145_Sheet1" xfId="10024" xr:uid="{00000000-0005-0000-0000-00006D250000}"/>
    <cellStyle name="Normal 3 2 146" xfId="1743" xr:uid="{00000000-0005-0000-0000-00006E250000}"/>
    <cellStyle name="Normal 3 2 146 2" xfId="6641" xr:uid="{00000000-0005-0000-0000-00006F250000}"/>
    <cellStyle name="Normal 3 2 146 3" xfId="4796" xr:uid="{00000000-0005-0000-0000-000070250000}"/>
    <cellStyle name="Normal 3 2 146_Sheet1" xfId="10023" xr:uid="{00000000-0005-0000-0000-000071250000}"/>
    <cellStyle name="Normal 3 2 147" xfId="1744" xr:uid="{00000000-0005-0000-0000-000072250000}"/>
    <cellStyle name="Normal 3 2 147 2" xfId="6642" xr:uid="{00000000-0005-0000-0000-000073250000}"/>
    <cellStyle name="Normal 3 2 147 3" xfId="4797" xr:uid="{00000000-0005-0000-0000-000074250000}"/>
    <cellStyle name="Normal 3 2 147_Sheet1" xfId="10022" xr:uid="{00000000-0005-0000-0000-000075250000}"/>
    <cellStyle name="Normal 3 2 148" xfId="1745" xr:uid="{00000000-0005-0000-0000-000076250000}"/>
    <cellStyle name="Normal 3 2 148 2" xfId="6643" xr:uid="{00000000-0005-0000-0000-000077250000}"/>
    <cellStyle name="Normal 3 2 148 3" xfId="4798" xr:uid="{00000000-0005-0000-0000-000078250000}"/>
    <cellStyle name="Normal 3 2 148_Sheet1" xfId="10021" xr:uid="{00000000-0005-0000-0000-000079250000}"/>
    <cellStyle name="Normal 3 2 149" xfId="1746" xr:uid="{00000000-0005-0000-0000-00007A250000}"/>
    <cellStyle name="Normal 3 2 149 2" xfId="6644" xr:uid="{00000000-0005-0000-0000-00007B250000}"/>
    <cellStyle name="Normal 3 2 149 3" xfId="4799" xr:uid="{00000000-0005-0000-0000-00007C250000}"/>
    <cellStyle name="Normal 3 2 149_Sheet1" xfId="10020" xr:uid="{00000000-0005-0000-0000-00007D250000}"/>
    <cellStyle name="Normal 3 2 15" xfId="1747" xr:uid="{00000000-0005-0000-0000-00007E250000}"/>
    <cellStyle name="Normal 3 2 15 2" xfId="6645" xr:uid="{00000000-0005-0000-0000-00007F250000}"/>
    <cellStyle name="Normal 3 2 15 3" xfId="4800" xr:uid="{00000000-0005-0000-0000-000080250000}"/>
    <cellStyle name="Normal 3 2 15_Sheet1" xfId="10019" xr:uid="{00000000-0005-0000-0000-000081250000}"/>
    <cellStyle name="Normal 3 2 150" xfId="1748" xr:uid="{00000000-0005-0000-0000-000082250000}"/>
    <cellStyle name="Normal 3 2 150 2" xfId="6646" xr:uid="{00000000-0005-0000-0000-000083250000}"/>
    <cellStyle name="Normal 3 2 150 3" xfId="4801" xr:uid="{00000000-0005-0000-0000-000084250000}"/>
    <cellStyle name="Normal 3 2 150_Sheet1" xfId="10018" xr:uid="{00000000-0005-0000-0000-000085250000}"/>
    <cellStyle name="Normal 3 2 151" xfId="1749" xr:uid="{00000000-0005-0000-0000-000086250000}"/>
    <cellStyle name="Normal 3 2 151 2" xfId="6647" xr:uid="{00000000-0005-0000-0000-000087250000}"/>
    <cellStyle name="Normal 3 2 151 3" xfId="4802" xr:uid="{00000000-0005-0000-0000-000088250000}"/>
    <cellStyle name="Normal 3 2 151_Sheet1" xfId="10017" xr:uid="{00000000-0005-0000-0000-000089250000}"/>
    <cellStyle name="Normal 3 2 152" xfId="1750" xr:uid="{00000000-0005-0000-0000-00008A250000}"/>
    <cellStyle name="Normal 3 2 152 2" xfId="6648" xr:uid="{00000000-0005-0000-0000-00008B250000}"/>
    <cellStyle name="Normal 3 2 152 3" xfId="4803" xr:uid="{00000000-0005-0000-0000-00008C250000}"/>
    <cellStyle name="Normal 3 2 152_Sheet1" xfId="10016" xr:uid="{00000000-0005-0000-0000-00008D250000}"/>
    <cellStyle name="Normal 3 2 153" xfId="1751" xr:uid="{00000000-0005-0000-0000-00008E250000}"/>
    <cellStyle name="Normal 3 2 153 2" xfId="6649" xr:uid="{00000000-0005-0000-0000-00008F250000}"/>
    <cellStyle name="Normal 3 2 153 3" xfId="4804" xr:uid="{00000000-0005-0000-0000-000090250000}"/>
    <cellStyle name="Normal 3 2 153_Sheet1" xfId="10015" xr:uid="{00000000-0005-0000-0000-000091250000}"/>
    <cellStyle name="Normal 3 2 154" xfId="1752" xr:uid="{00000000-0005-0000-0000-000092250000}"/>
    <cellStyle name="Normal 3 2 154 2" xfId="6650" xr:uid="{00000000-0005-0000-0000-000093250000}"/>
    <cellStyle name="Normal 3 2 154 3" xfId="4805" xr:uid="{00000000-0005-0000-0000-000094250000}"/>
    <cellStyle name="Normal 3 2 154_Sheet1" xfId="10014" xr:uid="{00000000-0005-0000-0000-000095250000}"/>
    <cellStyle name="Normal 3 2 155" xfId="1753" xr:uid="{00000000-0005-0000-0000-000096250000}"/>
    <cellStyle name="Normal 3 2 155 2" xfId="6651" xr:uid="{00000000-0005-0000-0000-000097250000}"/>
    <cellStyle name="Normal 3 2 155 3" xfId="4806" xr:uid="{00000000-0005-0000-0000-000098250000}"/>
    <cellStyle name="Normal 3 2 155_Sheet1" xfId="10013" xr:uid="{00000000-0005-0000-0000-000099250000}"/>
    <cellStyle name="Normal 3 2 156" xfId="1754" xr:uid="{00000000-0005-0000-0000-00009A250000}"/>
    <cellStyle name="Normal 3 2 156 2" xfId="6652" xr:uid="{00000000-0005-0000-0000-00009B250000}"/>
    <cellStyle name="Normal 3 2 156 3" xfId="4807" xr:uid="{00000000-0005-0000-0000-00009C250000}"/>
    <cellStyle name="Normal 3 2 156_Sheet1" xfId="10012" xr:uid="{00000000-0005-0000-0000-00009D250000}"/>
    <cellStyle name="Normal 3 2 157" xfId="1755" xr:uid="{00000000-0005-0000-0000-00009E250000}"/>
    <cellStyle name="Normal 3 2 157 2" xfId="6653" xr:uid="{00000000-0005-0000-0000-00009F250000}"/>
    <cellStyle name="Normal 3 2 157 3" xfId="4808" xr:uid="{00000000-0005-0000-0000-0000A0250000}"/>
    <cellStyle name="Normal 3 2 157_Sheet1" xfId="10011" xr:uid="{00000000-0005-0000-0000-0000A1250000}"/>
    <cellStyle name="Normal 3 2 158" xfId="1756" xr:uid="{00000000-0005-0000-0000-0000A2250000}"/>
    <cellStyle name="Normal 3 2 158 2" xfId="6654" xr:uid="{00000000-0005-0000-0000-0000A3250000}"/>
    <cellStyle name="Normal 3 2 158 3" xfId="4809" xr:uid="{00000000-0005-0000-0000-0000A4250000}"/>
    <cellStyle name="Normal 3 2 158_Sheet1" xfId="10010" xr:uid="{00000000-0005-0000-0000-0000A5250000}"/>
    <cellStyle name="Normal 3 2 159" xfId="1757" xr:uid="{00000000-0005-0000-0000-0000A6250000}"/>
    <cellStyle name="Normal 3 2 159 2" xfId="6655" xr:uid="{00000000-0005-0000-0000-0000A7250000}"/>
    <cellStyle name="Normal 3 2 159 3" xfId="4810" xr:uid="{00000000-0005-0000-0000-0000A8250000}"/>
    <cellStyle name="Normal 3 2 159_Sheet1" xfId="10009" xr:uid="{00000000-0005-0000-0000-0000A9250000}"/>
    <cellStyle name="Normal 3 2 16" xfId="1758" xr:uid="{00000000-0005-0000-0000-0000AA250000}"/>
    <cellStyle name="Normal 3 2 16 2" xfId="6656" xr:uid="{00000000-0005-0000-0000-0000AB250000}"/>
    <cellStyle name="Normal 3 2 16 3" xfId="4811" xr:uid="{00000000-0005-0000-0000-0000AC250000}"/>
    <cellStyle name="Normal 3 2 16_Sheet1" xfId="10008" xr:uid="{00000000-0005-0000-0000-0000AD250000}"/>
    <cellStyle name="Normal 3 2 160" xfId="1759" xr:uid="{00000000-0005-0000-0000-0000AE250000}"/>
    <cellStyle name="Normal 3 2 160 2" xfId="6657" xr:uid="{00000000-0005-0000-0000-0000AF250000}"/>
    <cellStyle name="Normal 3 2 160 3" xfId="4812" xr:uid="{00000000-0005-0000-0000-0000B0250000}"/>
    <cellStyle name="Normal 3 2 160_Sheet1" xfId="10007" xr:uid="{00000000-0005-0000-0000-0000B1250000}"/>
    <cellStyle name="Normal 3 2 161" xfId="1760" xr:uid="{00000000-0005-0000-0000-0000B2250000}"/>
    <cellStyle name="Normal 3 2 161 2" xfId="6658" xr:uid="{00000000-0005-0000-0000-0000B3250000}"/>
    <cellStyle name="Normal 3 2 161 3" xfId="4813" xr:uid="{00000000-0005-0000-0000-0000B4250000}"/>
    <cellStyle name="Normal 3 2 161_Sheet1" xfId="10006" xr:uid="{00000000-0005-0000-0000-0000B5250000}"/>
    <cellStyle name="Normal 3 2 162" xfId="1761" xr:uid="{00000000-0005-0000-0000-0000B6250000}"/>
    <cellStyle name="Normal 3 2 162 2" xfId="6659" xr:uid="{00000000-0005-0000-0000-0000B7250000}"/>
    <cellStyle name="Normal 3 2 162 3" xfId="4814" xr:uid="{00000000-0005-0000-0000-0000B8250000}"/>
    <cellStyle name="Normal 3 2 162_Sheet1" xfId="10005" xr:uid="{00000000-0005-0000-0000-0000B9250000}"/>
    <cellStyle name="Normal 3 2 163" xfId="1762" xr:uid="{00000000-0005-0000-0000-0000BA250000}"/>
    <cellStyle name="Normal 3 2 163 2" xfId="6660" xr:uid="{00000000-0005-0000-0000-0000BB250000}"/>
    <cellStyle name="Normal 3 2 163 3" xfId="4815" xr:uid="{00000000-0005-0000-0000-0000BC250000}"/>
    <cellStyle name="Normal 3 2 163_Sheet1" xfId="10004" xr:uid="{00000000-0005-0000-0000-0000BD250000}"/>
    <cellStyle name="Normal 3 2 164" xfId="1763" xr:uid="{00000000-0005-0000-0000-0000BE250000}"/>
    <cellStyle name="Normal 3 2 164 2" xfId="6661" xr:uid="{00000000-0005-0000-0000-0000BF250000}"/>
    <cellStyle name="Normal 3 2 164 3" xfId="4816" xr:uid="{00000000-0005-0000-0000-0000C0250000}"/>
    <cellStyle name="Normal 3 2 164_Sheet1" xfId="10003" xr:uid="{00000000-0005-0000-0000-0000C1250000}"/>
    <cellStyle name="Normal 3 2 165" xfId="1764" xr:uid="{00000000-0005-0000-0000-0000C2250000}"/>
    <cellStyle name="Normal 3 2 165 2" xfId="6662" xr:uid="{00000000-0005-0000-0000-0000C3250000}"/>
    <cellStyle name="Normal 3 2 165 3" xfId="4817" xr:uid="{00000000-0005-0000-0000-0000C4250000}"/>
    <cellStyle name="Normal 3 2 165_Sheet1" xfId="10002" xr:uid="{00000000-0005-0000-0000-0000C5250000}"/>
    <cellStyle name="Normal 3 2 166" xfId="1765" xr:uid="{00000000-0005-0000-0000-0000C6250000}"/>
    <cellStyle name="Normal 3 2 166 2" xfId="6663" xr:uid="{00000000-0005-0000-0000-0000C7250000}"/>
    <cellStyle name="Normal 3 2 166 3" xfId="4818" xr:uid="{00000000-0005-0000-0000-0000C8250000}"/>
    <cellStyle name="Normal 3 2 166_Sheet1" xfId="10001" xr:uid="{00000000-0005-0000-0000-0000C9250000}"/>
    <cellStyle name="Normal 3 2 167" xfId="1766" xr:uid="{00000000-0005-0000-0000-0000CA250000}"/>
    <cellStyle name="Normal 3 2 167 2" xfId="6664" xr:uid="{00000000-0005-0000-0000-0000CB250000}"/>
    <cellStyle name="Normal 3 2 167 3" xfId="4819" xr:uid="{00000000-0005-0000-0000-0000CC250000}"/>
    <cellStyle name="Normal 3 2 167_Sheet1" xfId="10000" xr:uid="{00000000-0005-0000-0000-0000CD250000}"/>
    <cellStyle name="Normal 3 2 168" xfId="1767" xr:uid="{00000000-0005-0000-0000-0000CE250000}"/>
    <cellStyle name="Normal 3 2 168 2" xfId="6665" xr:uid="{00000000-0005-0000-0000-0000CF250000}"/>
    <cellStyle name="Normal 3 2 168 3" xfId="4820" xr:uid="{00000000-0005-0000-0000-0000D0250000}"/>
    <cellStyle name="Normal 3 2 168_Sheet1" xfId="9999" xr:uid="{00000000-0005-0000-0000-0000D1250000}"/>
    <cellStyle name="Normal 3 2 169" xfId="1768" xr:uid="{00000000-0005-0000-0000-0000D2250000}"/>
    <cellStyle name="Normal 3 2 169 2" xfId="6666" xr:uid="{00000000-0005-0000-0000-0000D3250000}"/>
    <cellStyle name="Normal 3 2 169 3" xfId="4821" xr:uid="{00000000-0005-0000-0000-0000D4250000}"/>
    <cellStyle name="Normal 3 2 169_Sheet1" xfId="9998" xr:uid="{00000000-0005-0000-0000-0000D5250000}"/>
    <cellStyle name="Normal 3 2 17" xfId="1769" xr:uid="{00000000-0005-0000-0000-0000D6250000}"/>
    <cellStyle name="Normal 3 2 17 2" xfId="6667" xr:uid="{00000000-0005-0000-0000-0000D7250000}"/>
    <cellStyle name="Normal 3 2 17 3" xfId="4822" xr:uid="{00000000-0005-0000-0000-0000D8250000}"/>
    <cellStyle name="Normal 3 2 17_Sheet1" xfId="9997" xr:uid="{00000000-0005-0000-0000-0000D9250000}"/>
    <cellStyle name="Normal 3 2 170" xfId="1770" xr:uid="{00000000-0005-0000-0000-0000DA250000}"/>
    <cellStyle name="Normal 3 2 170 2" xfId="6668" xr:uid="{00000000-0005-0000-0000-0000DB250000}"/>
    <cellStyle name="Normal 3 2 170 3" xfId="4823" xr:uid="{00000000-0005-0000-0000-0000DC250000}"/>
    <cellStyle name="Normal 3 2 170_Sheet1" xfId="9996" xr:uid="{00000000-0005-0000-0000-0000DD250000}"/>
    <cellStyle name="Normal 3 2 171" xfId="1771" xr:uid="{00000000-0005-0000-0000-0000DE250000}"/>
    <cellStyle name="Normal 3 2 171 2" xfId="6669" xr:uid="{00000000-0005-0000-0000-0000DF250000}"/>
    <cellStyle name="Normal 3 2 171 3" xfId="4824" xr:uid="{00000000-0005-0000-0000-0000E0250000}"/>
    <cellStyle name="Normal 3 2 171_Sheet1" xfId="9995" xr:uid="{00000000-0005-0000-0000-0000E1250000}"/>
    <cellStyle name="Normal 3 2 172" xfId="1772" xr:uid="{00000000-0005-0000-0000-0000E2250000}"/>
    <cellStyle name="Normal 3 2 172 2" xfId="6670" xr:uid="{00000000-0005-0000-0000-0000E3250000}"/>
    <cellStyle name="Normal 3 2 172 3" xfId="4825" xr:uid="{00000000-0005-0000-0000-0000E4250000}"/>
    <cellStyle name="Normal 3 2 172_Sheet1" xfId="9994" xr:uid="{00000000-0005-0000-0000-0000E5250000}"/>
    <cellStyle name="Normal 3 2 173" xfId="1773" xr:uid="{00000000-0005-0000-0000-0000E6250000}"/>
    <cellStyle name="Normal 3 2 173 2" xfId="6671" xr:uid="{00000000-0005-0000-0000-0000E7250000}"/>
    <cellStyle name="Normal 3 2 173 3" xfId="4826" xr:uid="{00000000-0005-0000-0000-0000E8250000}"/>
    <cellStyle name="Normal 3 2 173_Sheet1" xfId="9993" xr:uid="{00000000-0005-0000-0000-0000E9250000}"/>
    <cellStyle name="Normal 3 2 174" xfId="1774" xr:uid="{00000000-0005-0000-0000-0000EA250000}"/>
    <cellStyle name="Normal 3 2 174 2" xfId="6672" xr:uid="{00000000-0005-0000-0000-0000EB250000}"/>
    <cellStyle name="Normal 3 2 174 3" xfId="4827" xr:uid="{00000000-0005-0000-0000-0000EC250000}"/>
    <cellStyle name="Normal 3 2 174_Sheet1" xfId="9992" xr:uid="{00000000-0005-0000-0000-0000ED250000}"/>
    <cellStyle name="Normal 3 2 175" xfId="1775" xr:uid="{00000000-0005-0000-0000-0000EE250000}"/>
    <cellStyle name="Normal 3 2 175 2" xfId="6673" xr:uid="{00000000-0005-0000-0000-0000EF250000}"/>
    <cellStyle name="Normal 3 2 175 3" xfId="4828" xr:uid="{00000000-0005-0000-0000-0000F0250000}"/>
    <cellStyle name="Normal 3 2 175_Sheet1" xfId="9991" xr:uid="{00000000-0005-0000-0000-0000F1250000}"/>
    <cellStyle name="Normal 3 2 176" xfId="1776" xr:uid="{00000000-0005-0000-0000-0000F2250000}"/>
    <cellStyle name="Normal 3 2 176 2" xfId="6674" xr:uid="{00000000-0005-0000-0000-0000F3250000}"/>
    <cellStyle name="Normal 3 2 176 3" xfId="4829" xr:uid="{00000000-0005-0000-0000-0000F4250000}"/>
    <cellStyle name="Normal 3 2 176_Sheet1" xfId="9990" xr:uid="{00000000-0005-0000-0000-0000F5250000}"/>
    <cellStyle name="Normal 3 2 177" xfId="1777" xr:uid="{00000000-0005-0000-0000-0000F6250000}"/>
    <cellStyle name="Normal 3 2 177 2" xfId="6675" xr:uid="{00000000-0005-0000-0000-0000F7250000}"/>
    <cellStyle name="Normal 3 2 177 3" xfId="4830" xr:uid="{00000000-0005-0000-0000-0000F8250000}"/>
    <cellStyle name="Normal 3 2 177_Sheet1" xfId="9989" xr:uid="{00000000-0005-0000-0000-0000F9250000}"/>
    <cellStyle name="Normal 3 2 178" xfId="1778" xr:uid="{00000000-0005-0000-0000-0000FA250000}"/>
    <cellStyle name="Normal 3 2 178 2" xfId="6676" xr:uid="{00000000-0005-0000-0000-0000FB250000}"/>
    <cellStyle name="Normal 3 2 178 3" xfId="4831" xr:uid="{00000000-0005-0000-0000-0000FC250000}"/>
    <cellStyle name="Normal 3 2 178_Sheet1" xfId="9988" xr:uid="{00000000-0005-0000-0000-0000FD250000}"/>
    <cellStyle name="Normal 3 2 179" xfId="1779" xr:uid="{00000000-0005-0000-0000-0000FE250000}"/>
    <cellStyle name="Normal 3 2 179 2" xfId="6677" xr:uid="{00000000-0005-0000-0000-0000FF250000}"/>
    <cellStyle name="Normal 3 2 179 3" xfId="4832" xr:uid="{00000000-0005-0000-0000-000000260000}"/>
    <cellStyle name="Normal 3 2 179_Sheet1" xfId="9987" xr:uid="{00000000-0005-0000-0000-000001260000}"/>
    <cellStyle name="Normal 3 2 18" xfId="1780" xr:uid="{00000000-0005-0000-0000-000002260000}"/>
    <cellStyle name="Normal 3 2 18 2" xfId="6678" xr:uid="{00000000-0005-0000-0000-000003260000}"/>
    <cellStyle name="Normal 3 2 18 3" xfId="4833" xr:uid="{00000000-0005-0000-0000-000004260000}"/>
    <cellStyle name="Normal 3 2 18_Sheet1" xfId="9986" xr:uid="{00000000-0005-0000-0000-000005260000}"/>
    <cellStyle name="Normal 3 2 180" xfId="1781" xr:uid="{00000000-0005-0000-0000-000006260000}"/>
    <cellStyle name="Normal 3 2 180 2" xfId="6679" xr:uid="{00000000-0005-0000-0000-000007260000}"/>
    <cellStyle name="Normal 3 2 180 3" xfId="4834" xr:uid="{00000000-0005-0000-0000-000008260000}"/>
    <cellStyle name="Normal 3 2 180_Sheet1" xfId="9985" xr:uid="{00000000-0005-0000-0000-000009260000}"/>
    <cellStyle name="Normal 3 2 181" xfId="1782" xr:uid="{00000000-0005-0000-0000-00000A260000}"/>
    <cellStyle name="Normal 3 2 181 2" xfId="6680" xr:uid="{00000000-0005-0000-0000-00000B260000}"/>
    <cellStyle name="Normal 3 2 181 3" xfId="4835" xr:uid="{00000000-0005-0000-0000-00000C260000}"/>
    <cellStyle name="Normal 3 2 181_Sheet1" xfId="9984" xr:uid="{00000000-0005-0000-0000-00000D260000}"/>
    <cellStyle name="Normal 3 2 182" xfId="1783" xr:uid="{00000000-0005-0000-0000-00000E260000}"/>
    <cellStyle name="Normal 3 2 182 2" xfId="6681" xr:uid="{00000000-0005-0000-0000-00000F260000}"/>
    <cellStyle name="Normal 3 2 182 3" xfId="4836" xr:uid="{00000000-0005-0000-0000-000010260000}"/>
    <cellStyle name="Normal 3 2 182_Sheet1" xfId="9983" xr:uid="{00000000-0005-0000-0000-000011260000}"/>
    <cellStyle name="Normal 3 2 183" xfId="1784" xr:uid="{00000000-0005-0000-0000-000012260000}"/>
    <cellStyle name="Normal 3 2 183 2" xfId="6682" xr:uid="{00000000-0005-0000-0000-000013260000}"/>
    <cellStyle name="Normal 3 2 183 3" xfId="4837" xr:uid="{00000000-0005-0000-0000-000014260000}"/>
    <cellStyle name="Normal 3 2 183_Sheet1" xfId="9982" xr:uid="{00000000-0005-0000-0000-000015260000}"/>
    <cellStyle name="Normal 3 2 184" xfId="1785" xr:uid="{00000000-0005-0000-0000-000016260000}"/>
    <cellStyle name="Normal 3 2 184 2" xfId="6683" xr:uid="{00000000-0005-0000-0000-000017260000}"/>
    <cellStyle name="Normal 3 2 184 3" xfId="4838" xr:uid="{00000000-0005-0000-0000-000018260000}"/>
    <cellStyle name="Normal 3 2 184_Sheet1" xfId="9981" xr:uid="{00000000-0005-0000-0000-000019260000}"/>
    <cellStyle name="Normal 3 2 185" xfId="1786" xr:uid="{00000000-0005-0000-0000-00001A260000}"/>
    <cellStyle name="Normal 3 2 185 2" xfId="6684" xr:uid="{00000000-0005-0000-0000-00001B260000}"/>
    <cellStyle name="Normal 3 2 185 3" xfId="4839" xr:uid="{00000000-0005-0000-0000-00001C260000}"/>
    <cellStyle name="Normal 3 2 185_Sheet1" xfId="9980" xr:uid="{00000000-0005-0000-0000-00001D260000}"/>
    <cellStyle name="Normal 3 2 186" xfId="1787" xr:uid="{00000000-0005-0000-0000-00001E260000}"/>
    <cellStyle name="Normal 3 2 186 2" xfId="6685" xr:uid="{00000000-0005-0000-0000-00001F260000}"/>
    <cellStyle name="Normal 3 2 186 3" xfId="4840" xr:uid="{00000000-0005-0000-0000-000020260000}"/>
    <cellStyle name="Normal 3 2 186_Sheet1" xfId="9979" xr:uid="{00000000-0005-0000-0000-000021260000}"/>
    <cellStyle name="Normal 3 2 187" xfId="1788" xr:uid="{00000000-0005-0000-0000-000022260000}"/>
    <cellStyle name="Normal 3 2 187 2" xfId="6686" xr:uid="{00000000-0005-0000-0000-000023260000}"/>
    <cellStyle name="Normal 3 2 187 3" xfId="4841" xr:uid="{00000000-0005-0000-0000-000024260000}"/>
    <cellStyle name="Normal 3 2 187_Sheet1" xfId="9978" xr:uid="{00000000-0005-0000-0000-000025260000}"/>
    <cellStyle name="Normal 3 2 188" xfId="1789" xr:uid="{00000000-0005-0000-0000-000026260000}"/>
    <cellStyle name="Normal 3 2 188 2" xfId="6687" xr:uid="{00000000-0005-0000-0000-000027260000}"/>
    <cellStyle name="Normal 3 2 188 3" xfId="4842" xr:uid="{00000000-0005-0000-0000-000028260000}"/>
    <cellStyle name="Normal 3 2 188_Sheet1" xfId="9977" xr:uid="{00000000-0005-0000-0000-000029260000}"/>
    <cellStyle name="Normal 3 2 189" xfId="1790" xr:uid="{00000000-0005-0000-0000-00002A260000}"/>
    <cellStyle name="Normal 3 2 189 2" xfId="6688" xr:uid="{00000000-0005-0000-0000-00002B260000}"/>
    <cellStyle name="Normal 3 2 189 3" xfId="4843" xr:uid="{00000000-0005-0000-0000-00002C260000}"/>
    <cellStyle name="Normal 3 2 189_Sheet1" xfId="9976" xr:uid="{00000000-0005-0000-0000-00002D260000}"/>
    <cellStyle name="Normal 3 2 19" xfId="1791" xr:uid="{00000000-0005-0000-0000-00002E260000}"/>
    <cellStyle name="Normal 3 2 19 2" xfId="6689" xr:uid="{00000000-0005-0000-0000-00002F260000}"/>
    <cellStyle name="Normal 3 2 19 3" xfId="4844" xr:uid="{00000000-0005-0000-0000-000030260000}"/>
    <cellStyle name="Normal 3 2 19_Sheet1" xfId="9975" xr:uid="{00000000-0005-0000-0000-000031260000}"/>
    <cellStyle name="Normal 3 2 190" xfId="1792" xr:uid="{00000000-0005-0000-0000-000032260000}"/>
    <cellStyle name="Normal 3 2 190 2" xfId="6690" xr:uid="{00000000-0005-0000-0000-000033260000}"/>
    <cellStyle name="Normal 3 2 190 3" xfId="4845" xr:uid="{00000000-0005-0000-0000-000034260000}"/>
    <cellStyle name="Normal 3 2 190_Sheet1" xfId="9974" xr:uid="{00000000-0005-0000-0000-000035260000}"/>
    <cellStyle name="Normal 3 2 191" xfId="1793" xr:uid="{00000000-0005-0000-0000-000036260000}"/>
    <cellStyle name="Normal 3 2 191 2" xfId="6691" xr:uid="{00000000-0005-0000-0000-000037260000}"/>
    <cellStyle name="Normal 3 2 191 3" xfId="4846" xr:uid="{00000000-0005-0000-0000-000038260000}"/>
    <cellStyle name="Normal 3 2 191_Sheet1" xfId="9973" xr:uid="{00000000-0005-0000-0000-000039260000}"/>
    <cellStyle name="Normal 3 2 192" xfId="1794" xr:uid="{00000000-0005-0000-0000-00003A260000}"/>
    <cellStyle name="Normal 3 2 192 2" xfId="6692" xr:uid="{00000000-0005-0000-0000-00003B260000}"/>
    <cellStyle name="Normal 3 2 192 3" xfId="4847" xr:uid="{00000000-0005-0000-0000-00003C260000}"/>
    <cellStyle name="Normal 3 2 192_Sheet1" xfId="9972" xr:uid="{00000000-0005-0000-0000-00003D260000}"/>
    <cellStyle name="Normal 3 2 193" xfId="1795" xr:uid="{00000000-0005-0000-0000-00003E260000}"/>
    <cellStyle name="Normal 3 2 193 2" xfId="6693" xr:uid="{00000000-0005-0000-0000-00003F260000}"/>
    <cellStyle name="Normal 3 2 193 3" xfId="4848" xr:uid="{00000000-0005-0000-0000-000040260000}"/>
    <cellStyle name="Normal 3 2 193_Sheet1" xfId="9971" xr:uid="{00000000-0005-0000-0000-000041260000}"/>
    <cellStyle name="Normal 3 2 194" xfId="1796" xr:uid="{00000000-0005-0000-0000-000042260000}"/>
    <cellStyle name="Normal 3 2 194 2" xfId="6694" xr:uid="{00000000-0005-0000-0000-000043260000}"/>
    <cellStyle name="Normal 3 2 194 3" xfId="4849" xr:uid="{00000000-0005-0000-0000-000044260000}"/>
    <cellStyle name="Normal 3 2 194_Sheet1" xfId="9970" xr:uid="{00000000-0005-0000-0000-000045260000}"/>
    <cellStyle name="Normal 3 2 195" xfId="1797" xr:uid="{00000000-0005-0000-0000-000046260000}"/>
    <cellStyle name="Normal 3 2 195 2" xfId="6695" xr:uid="{00000000-0005-0000-0000-000047260000}"/>
    <cellStyle name="Normal 3 2 195 3" xfId="4850" xr:uid="{00000000-0005-0000-0000-000048260000}"/>
    <cellStyle name="Normal 3 2 195_Sheet1" xfId="9969" xr:uid="{00000000-0005-0000-0000-000049260000}"/>
    <cellStyle name="Normal 3 2 196" xfId="1798" xr:uid="{00000000-0005-0000-0000-00004A260000}"/>
    <cellStyle name="Normal 3 2 196 2" xfId="6696" xr:uid="{00000000-0005-0000-0000-00004B260000}"/>
    <cellStyle name="Normal 3 2 196 3" xfId="4851" xr:uid="{00000000-0005-0000-0000-00004C260000}"/>
    <cellStyle name="Normal 3 2 196_Sheet1" xfId="9968" xr:uid="{00000000-0005-0000-0000-00004D260000}"/>
    <cellStyle name="Normal 3 2 197" xfId="1799" xr:uid="{00000000-0005-0000-0000-00004E260000}"/>
    <cellStyle name="Normal 3 2 197 2" xfId="6697" xr:uid="{00000000-0005-0000-0000-00004F260000}"/>
    <cellStyle name="Normal 3 2 197 3" xfId="4852" xr:uid="{00000000-0005-0000-0000-000050260000}"/>
    <cellStyle name="Normal 3 2 197_Sheet1" xfId="9967" xr:uid="{00000000-0005-0000-0000-000051260000}"/>
    <cellStyle name="Normal 3 2 198" xfId="1800" xr:uid="{00000000-0005-0000-0000-000052260000}"/>
    <cellStyle name="Normal 3 2 198 2" xfId="6698" xr:uid="{00000000-0005-0000-0000-000053260000}"/>
    <cellStyle name="Normal 3 2 198 3" xfId="4853" xr:uid="{00000000-0005-0000-0000-000054260000}"/>
    <cellStyle name="Normal 3 2 198_Sheet1" xfId="9966" xr:uid="{00000000-0005-0000-0000-000055260000}"/>
    <cellStyle name="Normal 3 2 199" xfId="1801" xr:uid="{00000000-0005-0000-0000-000056260000}"/>
    <cellStyle name="Normal 3 2 199 2" xfId="6699" xr:uid="{00000000-0005-0000-0000-000057260000}"/>
    <cellStyle name="Normal 3 2 199 3" xfId="4854" xr:uid="{00000000-0005-0000-0000-000058260000}"/>
    <cellStyle name="Normal 3 2 199_Sheet1" xfId="9965" xr:uid="{00000000-0005-0000-0000-000059260000}"/>
    <cellStyle name="Normal 3 2 2" xfId="1802" xr:uid="{00000000-0005-0000-0000-00005A260000}"/>
    <cellStyle name="Normal 3 2 2 10" xfId="1803" xr:uid="{00000000-0005-0000-0000-00005B260000}"/>
    <cellStyle name="Normal 3 2 2 10 2" xfId="6700" xr:uid="{00000000-0005-0000-0000-00005C260000}"/>
    <cellStyle name="Normal 3 2 2 10 3" xfId="4856" xr:uid="{00000000-0005-0000-0000-00005D260000}"/>
    <cellStyle name="Normal 3 2 2 10_Sheet1" xfId="9964" xr:uid="{00000000-0005-0000-0000-00005E260000}"/>
    <cellStyle name="Normal 3 2 2 11" xfId="1804" xr:uid="{00000000-0005-0000-0000-00005F260000}"/>
    <cellStyle name="Normal 3 2 2 12" xfId="4855" xr:uid="{00000000-0005-0000-0000-000060260000}"/>
    <cellStyle name="Normal 3 2 2 13" xfId="13838" xr:uid="{00000000-0005-0000-0000-000061260000}"/>
    <cellStyle name="Normal 3 2 2 2" xfId="1805" xr:uid="{00000000-0005-0000-0000-000062260000}"/>
    <cellStyle name="Normal 3 2 2 2 2" xfId="1806" xr:uid="{00000000-0005-0000-0000-000063260000}"/>
    <cellStyle name="Normal 3 2 2 2 2 2" xfId="4857" xr:uid="{00000000-0005-0000-0000-000064260000}"/>
    <cellStyle name="Normal 3 2 2 2 2 3" xfId="13839" xr:uid="{00000000-0005-0000-0000-000065260000}"/>
    <cellStyle name="Normal 3 2 2 2 3" xfId="1807" xr:uid="{00000000-0005-0000-0000-000066260000}"/>
    <cellStyle name="Normal 3 2 2 2 3 2" xfId="4858" xr:uid="{00000000-0005-0000-0000-000067260000}"/>
    <cellStyle name="Normal 3 2 2 2 3 3" xfId="13840" xr:uid="{00000000-0005-0000-0000-000068260000}"/>
    <cellStyle name="Normal 3 2 2 2_Sheet1" xfId="9963" xr:uid="{00000000-0005-0000-0000-000069260000}"/>
    <cellStyle name="Normal 3 2 2 3" xfId="1808" xr:uid="{00000000-0005-0000-0000-00006A260000}"/>
    <cellStyle name="Normal 3 2 2 3 2" xfId="4859" xr:uid="{00000000-0005-0000-0000-00006B260000}"/>
    <cellStyle name="Normal 3 2 2 3 3" xfId="13841" xr:uid="{00000000-0005-0000-0000-00006C260000}"/>
    <cellStyle name="Normal 3 2 2 4" xfId="1809" xr:uid="{00000000-0005-0000-0000-00006D260000}"/>
    <cellStyle name="Normal 3 2 2 4 2" xfId="4860" xr:uid="{00000000-0005-0000-0000-00006E260000}"/>
    <cellStyle name="Normal 3 2 2 4 3" xfId="13842" xr:uid="{00000000-0005-0000-0000-00006F260000}"/>
    <cellStyle name="Normal 3 2 2 5" xfId="1810" xr:uid="{00000000-0005-0000-0000-000070260000}"/>
    <cellStyle name="Normal 3 2 2 5 2" xfId="4861" xr:uid="{00000000-0005-0000-0000-000071260000}"/>
    <cellStyle name="Normal 3 2 2 5 3" xfId="13843" xr:uid="{00000000-0005-0000-0000-000072260000}"/>
    <cellStyle name="Normal 3 2 2 6" xfId="1811" xr:uid="{00000000-0005-0000-0000-000073260000}"/>
    <cellStyle name="Normal 3 2 2 6 2" xfId="4862" xr:uid="{00000000-0005-0000-0000-000074260000}"/>
    <cellStyle name="Normal 3 2 2 6 3" xfId="13844" xr:uid="{00000000-0005-0000-0000-000075260000}"/>
    <cellStyle name="Normal 3 2 2 7" xfId="1812" xr:uid="{00000000-0005-0000-0000-000076260000}"/>
    <cellStyle name="Normal 3 2 2 7 2" xfId="4863" xr:uid="{00000000-0005-0000-0000-000077260000}"/>
    <cellStyle name="Normal 3 2 2 7 3" xfId="13845" xr:uid="{00000000-0005-0000-0000-000078260000}"/>
    <cellStyle name="Normal 3 2 2 8" xfId="1813" xr:uid="{00000000-0005-0000-0000-000079260000}"/>
    <cellStyle name="Normal 3 2 2 8 2" xfId="6701" xr:uid="{00000000-0005-0000-0000-00007A260000}"/>
    <cellStyle name="Normal 3 2 2 8 3" xfId="4864" xr:uid="{00000000-0005-0000-0000-00007B260000}"/>
    <cellStyle name="Normal 3 2 2 8_Sheet1" xfId="9962" xr:uid="{00000000-0005-0000-0000-00007C260000}"/>
    <cellStyle name="Normal 3 2 2 9" xfId="1814" xr:uid="{00000000-0005-0000-0000-00007D260000}"/>
    <cellStyle name="Normal 3 2 2 9 2" xfId="6702" xr:uid="{00000000-0005-0000-0000-00007E260000}"/>
    <cellStyle name="Normal 3 2 2 9 3" xfId="4865" xr:uid="{00000000-0005-0000-0000-00007F260000}"/>
    <cellStyle name="Normal 3 2 2 9_Sheet1" xfId="9961" xr:uid="{00000000-0005-0000-0000-000080260000}"/>
    <cellStyle name="Normal 3 2 2_RoaCE (Q4 only)" xfId="2827" xr:uid="{00000000-0005-0000-0000-000081260000}"/>
    <cellStyle name="Normal 3 2 20" xfId="1815" xr:uid="{00000000-0005-0000-0000-000082260000}"/>
    <cellStyle name="Normal 3 2 20 2" xfId="6703" xr:uid="{00000000-0005-0000-0000-000083260000}"/>
    <cellStyle name="Normal 3 2 20 3" xfId="4866" xr:uid="{00000000-0005-0000-0000-000084260000}"/>
    <cellStyle name="Normal 3 2 20_Sheet1" xfId="9960" xr:uid="{00000000-0005-0000-0000-000085260000}"/>
    <cellStyle name="Normal 3 2 200" xfId="1816" xr:uid="{00000000-0005-0000-0000-000086260000}"/>
    <cellStyle name="Normal 3 2 200 2" xfId="6704" xr:uid="{00000000-0005-0000-0000-000087260000}"/>
    <cellStyle name="Normal 3 2 200 3" xfId="4867" xr:uid="{00000000-0005-0000-0000-000088260000}"/>
    <cellStyle name="Normal 3 2 200_Sheet1" xfId="9959" xr:uid="{00000000-0005-0000-0000-000089260000}"/>
    <cellStyle name="Normal 3 2 201" xfId="1817" xr:uid="{00000000-0005-0000-0000-00008A260000}"/>
    <cellStyle name="Normal 3 2 201 2" xfId="6705" xr:uid="{00000000-0005-0000-0000-00008B260000}"/>
    <cellStyle name="Normal 3 2 201 3" xfId="4868" xr:uid="{00000000-0005-0000-0000-00008C260000}"/>
    <cellStyle name="Normal 3 2 201_Sheet1" xfId="9958" xr:uid="{00000000-0005-0000-0000-00008D260000}"/>
    <cellStyle name="Normal 3 2 202" xfId="1818" xr:uid="{00000000-0005-0000-0000-00008E260000}"/>
    <cellStyle name="Normal 3 2 202 2" xfId="6706" xr:uid="{00000000-0005-0000-0000-00008F260000}"/>
    <cellStyle name="Normal 3 2 202 3" xfId="4869" xr:uid="{00000000-0005-0000-0000-000090260000}"/>
    <cellStyle name="Normal 3 2 202_Sheet1" xfId="9957" xr:uid="{00000000-0005-0000-0000-000091260000}"/>
    <cellStyle name="Normal 3 2 203" xfId="1819" xr:uid="{00000000-0005-0000-0000-000092260000}"/>
    <cellStyle name="Normal 3 2 203 2" xfId="6707" xr:uid="{00000000-0005-0000-0000-000093260000}"/>
    <cellStyle name="Normal 3 2 203 3" xfId="4870" xr:uid="{00000000-0005-0000-0000-000094260000}"/>
    <cellStyle name="Normal 3 2 203_Sheet1" xfId="9956" xr:uid="{00000000-0005-0000-0000-000095260000}"/>
    <cellStyle name="Normal 3 2 204" xfId="1820" xr:uid="{00000000-0005-0000-0000-000096260000}"/>
    <cellStyle name="Normal 3 2 204 2" xfId="6708" xr:uid="{00000000-0005-0000-0000-000097260000}"/>
    <cellStyle name="Normal 3 2 204 3" xfId="4871" xr:uid="{00000000-0005-0000-0000-000098260000}"/>
    <cellStyle name="Normal 3 2 204_Sheet1" xfId="9955" xr:uid="{00000000-0005-0000-0000-000099260000}"/>
    <cellStyle name="Normal 3 2 205" xfId="1821" xr:uid="{00000000-0005-0000-0000-00009A260000}"/>
    <cellStyle name="Normal 3 2 205 2" xfId="6709" xr:uid="{00000000-0005-0000-0000-00009B260000}"/>
    <cellStyle name="Normal 3 2 205 3" xfId="4872" xr:uid="{00000000-0005-0000-0000-00009C260000}"/>
    <cellStyle name="Normal 3 2 205_Sheet1" xfId="9954" xr:uid="{00000000-0005-0000-0000-00009D260000}"/>
    <cellStyle name="Normal 3 2 206" xfId="1822" xr:uid="{00000000-0005-0000-0000-00009E260000}"/>
    <cellStyle name="Normal 3 2 206 2" xfId="6710" xr:uid="{00000000-0005-0000-0000-00009F260000}"/>
    <cellStyle name="Normal 3 2 206 3" xfId="4873" xr:uid="{00000000-0005-0000-0000-0000A0260000}"/>
    <cellStyle name="Normal 3 2 206_Sheet1" xfId="9953" xr:uid="{00000000-0005-0000-0000-0000A1260000}"/>
    <cellStyle name="Normal 3 2 207" xfId="1823" xr:uid="{00000000-0005-0000-0000-0000A2260000}"/>
    <cellStyle name="Normal 3 2 207 2" xfId="6711" xr:uid="{00000000-0005-0000-0000-0000A3260000}"/>
    <cellStyle name="Normal 3 2 207 3" xfId="4874" xr:uid="{00000000-0005-0000-0000-0000A4260000}"/>
    <cellStyle name="Normal 3 2 207_Sheet1" xfId="9952" xr:uid="{00000000-0005-0000-0000-0000A5260000}"/>
    <cellStyle name="Normal 3 2 208" xfId="1824" xr:uid="{00000000-0005-0000-0000-0000A6260000}"/>
    <cellStyle name="Normal 3 2 208 2" xfId="6712" xr:uid="{00000000-0005-0000-0000-0000A7260000}"/>
    <cellStyle name="Normal 3 2 208 3" xfId="4875" xr:uid="{00000000-0005-0000-0000-0000A8260000}"/>
    <cellStyle name="Normal 3 2 208_Sheet1" xfId="9951" xr:uid="{00000000-0005-0000-0000-0000A9260000}"/>
    <cellStyle name="Normal 3 2 209" xfId="1825" xr:uid="{00000000-0005-0000-0000-0000AA260000}"/>
    <cellStyle name="Normal 3 2 209 2" xfId="6713" xr:uid="{00000000-0005-0000-0000-0000AB260000}"/>
    <cellStyle name="Normal 3 2 209 3" xfId="4876" xr:uid="{00000000-0005-0000-0000-0000AC260000}"/>
    <cellStyle name="Normal 3 2 209_Sheet1" xfId="9950" xr:uid="{00000000-0005-0000-0000-0000AD260000}"/>
    <cellStyle name="Normal 3 2 21" xfId="1826" xr:uid="{00000000-0005-0000-0000-0000AE260000}"/>
    <cellStyle name="Normal 3 2 21 2" xfId="6714" xr:uid="{00000000-0005-0000-0000-0000AF260000}"/>
    <cellStyle name="Normal 3 2 21 3" xfId="4877" xr:uid="{00000000-0005-0000-0000-0000B0260000}"/>
    <cellStyle name="Normal 3 2 21_Sheet1" xfId="9949" xr:uid="{00000000-0005-0000-0000-0000B1260000}"/>
    <cellStyle name="Normal 3 2 210" xfId="1827" xr:uid="{00000000-0005-0000-0000-0000B2260000}"/>
    <cellStyle name="Normal 3 2 210 2" xfId="4878" xr:uid="{00000000-0005-0000-0000-0000B3260000}"/>
    <cellStyle name="Normal 3 2 210 3" xfId="13846" xr:uid="{00000000-0005-0000-0000-0000B4260000}"/>
    <cellStyle name="Normal 3 2 211" xfId="4742" xr:uid="{00000000-0005-0000-0000-0000B5260000}"/>
    <cellStyle name="Normal 3 2 212" xfId="6587" xr:uid="{00000000-0005-0000-0000-0000B6260000}"/>
    <cellStyle name="Normal 3 2 213" xfId="3855" xr:uid="{00000000-0005-0000-0000-0000B7260000}"/>
    <cellStyle name="Normal 3 2 214" xfId="13837" xr:uid="{00000000-0005-0000-0000-0000B8260000}"/>
    <cellStyle name="Normal 3 2 22" xfId="1828" xr:uid="{00000000-0005-0000-0000-0000B9260000}"/>
    <cellStyle name="Normal 3 2 22 2" xfId="6715" xr:uid="{00000000-0005-0000-0000-0000BA260000}"/>
    <cellStyle name="Normal 3 2 22 3" xfId="4879" xr:uid="{00000000-0005-0000-0000-0000BB260000}"/>
    <cellStyle name="Normal 3 2 22_Sheet1" xfId="9948" xr:uid="{00000000-0005-0000-0000-0000BC260000}"/>
    <cellStyle name="Normal 3 2 23" xfId="1829" xr:uid="{00000000-0005-0000-0000-0000BD260000}"/>
    <cellStyle name="Normal 3 2 23 2" xfId="6716" xr:uid="{00000000-0005-0000-0000-0000BE260000}"/>
    <cellStyle name="Normal 3 2 23 3" xfId="4880" xr:uid="{00000000-0005-0000-0000-0000BF260000}"/>
    <cellStyle name="Normal 3 2 23_Sheet1" xfId="9947" xr:uid="{00000000-0005-0000-0000-0000C0260000}"/>
    <cellStyle name="Normal 3 2 24" xfId="1830" xr:uid="{00000000-0005-0000-0000-0000C1260000}"/>
    <cellStyle name="Normal 3 2 24 2" xfId="6717" xr:uid="{00000000-0005-0000-0000-0000C2260000}"/>
    <cellStyle name="Normal 3 2 24 3" xfId="4881" xr:uid="{00000000-0005-0000-0000-0000C3260000}"/>
    <cellStyle name="Normal 3 2 24_Sheet1" xfId="9946" xr:uid="{00000000-0005-0000-0000-0000C4260000}"/>
    <cellStyle name="Normal 3 2 25" xfId="1831" xr:uid="{00000000-0005-0000-0000-0000C5260000}"/>
    <cellStyle name="Normal 3 2 25 2" xfId="6718" xr:uid="{00000000-0005-0000-0000-0000C6260000}"/>
    <cellStyle name="Normal 3 2 25 3" xfId="4882" xr:uid="{00000000-0005-0000-0000-0000C7260000}"/>
    <cellStyle name="Normal 3 2 25_Sheet1" xfId="9945" xr:uid="{00000000-0005-0000-0000-0000C8260000}"/>
    <cellStyle name="Normal 3 2 26" xfId="1832" xr:uid="{00000000-0005-0000-0000-0000C9260000}"/>
    <cellStyle name="Normal 3 2 26 2" xfId="6719" xr:uid="{00000000-0005-0000-0000-0000CA260000}"/>
    <cellStyle name="Normal 3 2 26 3" xfId="4883" xr:uid="{00000000-0005-0000-0000-0000CB260000}"/>
    <cellStyle name="Normal 3 2 26_Sheet1" xfId="9944" xr:uid="{00000000-0005-0000-0000-0000CC260000}"/>
    <cellStyle name="Normal 3 2 27" xfId="1833" xr:uid="{00000000-0005-0000-0000-0000CD260000}"/>
    <cellStyle name="Normal 3 2 27 2" xfId="6720" xr:uid="{00000000-0005-0000-0000-0000CE260000}"/>
    <cellStyle name="Normal 3 2 27 3" xfId="4884" xr:uid="{00000000-0005-0000-0000-0000CF260000}"/>
    <cellStyle name="Normal 3 2 27_Sheet1" xfId="9943" xr:uid="{00000000-0005-0000-0000-0000D0260000}"/>
    <cellStyle name="Normal 3 2 28" xfId="1834" xr:uid="{00000000-0005-0000-0000-0000D1260000}"/>
    <cellStyle name="Normal 3 2 28 2" xfId="6721" xr:uid="{00000000-0005-0000-0000-0000D2260000}"/>
    <cellStyle name="Normal 3 2 28 3" xfId="4885" xr:uid="{00000000-0005-0000-0000-0000D3260000}"/>
    <cellStyle name="Normal 3 2 28_Sheet1" xfId="9942" xr:uid="{00000000-0005-0000-0000-0000D4260000}"/>
    <cellStyle name="Normal 3 2 29" xfId="1835" xr:uid="{00000000-0005-0000-0000-0000D5260000}"/>
    <cellStyle name="Normal 3 2 29 2" xfId="6722" xr:uid="{00000000-0005-0000-0000-0000D6260000}"/>
    <cellStyle name="Normal 3 2 29 3" xfId="4886" xr:uid="{00000000-0005-0000-0000-0000D7260000}"/>
    <cellStyle name="Normal 3 2 29_Sheet1" xfId="9941" xr:uid="{00000000-0005-0000-0000-0000D8260000}"/>
    <cellStyle name="Normal 3 2 3" xfId="1836" xr:uid="{00000000-0005-0000-0000-0000D9260000}"/>
    <cellStyle name="Normal 3 2 3 2" xfId="1837" xr:uid="{00000000-0005-0000-0000-0000DA260000}"/>
    <cellStyle name="Normal 3 2 3 2 2" xfId="6723" xr:uid="{00000000-0005-0000-0000-0000DB260000}"/>
    <cellStyle name="Normal 3 2 3 2 3" xfId="4888" xr:uid="{00000000-0005-0000-0000-0000DC260000}"/>
    <cellStyle name="Normal 3 2 3 2_Sheet1" xfId="9940" xr:uid="{00000000-0005-0000-0000-0000DD260000}"/>
    <cellStyle name="Normal 3 2 3 3" xfId="1838" xr:uid="{00000000-0005-0000-0000-0000DE260000}"/>
    <cellStyle name="Normal 3 2 3 3 2" xfId="6724" xr:uid="{00000000-0005-0000-0000-0000DF260000}"/>
    <cellStyle name="Normal 3 2 3 3 3" xfId="4889" xr:uid="{00000000-0005-0000-0000-0000E0260000}"/>
    <cellStyle name="Normal 3 2 3 3_Sheet1" xfId="9939" xr:uid="{00000000-0005-0000-0000-0000E1260000}"/>
    <cellStyle name="Normal 3 2 3 4" xfId="1839" xr:uid="{00000000-0005-0000-0000-0000E2260000}"/>
    <cellStyle name="Normal 3 2 3 4 2" xfId="6725" xr:uid="{00000000-0005-0000-0000-0000E3260000}"/>
    <cellStyle name="Normal 3 2 3 4 3" xfId="4890" xr:uid="{00000000-0005-0000-0000-0000E4260000}"/>
    <cellStyle name="Normal 3 2 3 4_Sheet1" xfId="9938" xr:uid="{00000000-0005-0000-0000-0000E5260000}"/>
    <cellStyle name="Normal 3 2 3 5" xfId="4887" xr:uid="{00000000-0005-0000-0000-0000E6260000}"/>
    <cellStyle name="Normal 3 2 3 6" xfId="13847" xr:uid="{00000000-0005-0000-0000-0000E7260000}"/>
    <cellStyle name="Normal 3 2 3_RoaCE (Q4 only)" xfId="2828" xr:uid="{00000000-0005-0000-0000-0000E8260000}"/>
    <cellStyle name="Normal 3 2 30" xfId="1840" xr:uid="{00000000-0005-0000-0000-0000E9260000}"/>
    <cellStyle name="Normal 3 2 30 2" xfId="6726" xr:uid="{00000000-0005-0000-0000-0000EA260000}"/>
    <cellStyle name="Normal 3 2 30 3" xfId="4891" xr:uid="{00000000-0005-0000-0000-0000EB260000}"/>
    <cellStyle name="Normal 3 2 30_Sheet1" xfId="9937" xr:uid="{00000000-0005-0000-0000-0000EC260000}"/>
    <cellStyle name="Normal 3 2 31" xfId="1841" xr:uid="{00000000-0005-0000-0000-0000ED260000}"/>
    <cellStyle name="Normal 3 2 31 2" xfId="6727" xr:uid="{00000000-0005-0000-0000-0000EE260000}"/>
    <cellStyle name="Normal 3 2 31 3" xfId="4892" xr:uid="{00000000-0005-0000-0000-0000EF260000}"/>
    <cellStyle name="Normal 3 2 31_Sheet1" xfId="9936" xr:uid="{00000000-0005-0000-0000-0000F0260000}"/>
    <cellStyle name="Normal 3 2 32" xfId="1842" xr:uid="{00000000-0005-0000-0000-0000F1260000}"/>
    <cellStyle name="Normal 3 2 32 2" xfId="6728" xr:uid="{00000000-0005-0000-0000-0000F2260000}"/>
    <cellStyle name="Normal 3 2 32 3" xfId="4893" xr:uid="{00000000-0005-0000-0000-0000F3260000}"/>
    <cellStyle name="Normal 3 2 32_Sheet1" xfId="9935" xr:uid="{00000000-0005-0000-0000-0000F4260000}"/>
    <cellStyle name="Normal 3 2 33" xfId="1843" xr:uid="{00000000-0005-0000-0000-0000F5260000}"/>
    <cellStyle name="Normal 3 2 33 2" xfId="6729" xr:uid="{00000000-0005-0000-0000-0000F6260000}"/>
    <cellStyle name="Normal 3 2 33 3" xfId="4894" xr:uid="{00000000-0005-0000-0000-0000F7260000}"/>
    <cellStyle name="Normal 3 2 33_Sheet1" xfId="9934" xr:uid="{00000000-0005-0000-0000-0000F8260000}"/>
    <cellStyle name="Normal 3 2 34" xfId="1844" xr:uid="{00000000-0005-0000-0000-0000F9260000}"/>
    <cellStyle name="Normal 3 2 34 2" xfId="6730" xr:uid="{00000000-0005-0000-0000-0000FA260000}"/>
    <cellStyle name="Normal 3 2 34 3" xfId="4895" xr:uid="{00000000-0005-0000-0000-0000FB260000}"/>
    <cellStyle name="Normal 3 2 34_Sheet1" xfId="9933" xr:uid="{00000000-0005-0000-0000-0000FC260000}"/>
    <cellStyle name="Normal 3 2 35" xfId="1845" xr:uid="{00000000-0005-0000-0000-0000FD260000}"/>
    <cellStyle name="Normal 3 2 35 2" xfId="6731" xr:uid="{00000000-0005-0000-0000-0000FE260000}"/>
    <cellStyle name="Normal 3 2 35 3" xfId="4896" xr:uid="{00000000-0005-0000-0000-0000FF260000}"/>
    <cellStyle name="Normal 3 2 35_Sheet1" xfId="9932" xr:uid="{00000000-0005-0000-0000-000000270000}"/>
    <cellStyle name="Normal 3 2 36" xfId="1846" xr:uid="{00000000-0005-0000-0000-000001270000}"/>
    <cellStyle name="Normal 3 2 36 2" xfId="6732" xr:uid="{00000000-0005-0000-0000-000002270000}"/>
    <cellStyle name="Normal 3 2 36 3" xfId="4897" xr:uid="{00000000-0005-0000-0000-000003270000}"/>
    <cellStyle name="Normal 3 2 36_Sheet1" xfId="9931" xr:uid="{00000000-0005-0000-0000-000004270000}"/>
    <cellStyle name="Normal 3 2 37" xfId="1847" xr:uid="{00000000-0005-0000-0000-000005270000}"/>
    <cellStyle name="Normal 3 2 37 2" xfId="6733" xr:uid="{00000000-0005-0000-0000-000006270000}"/>
    <cellStyle name="Normal 3 2 37 3" xfId="4898" xr:uid="{00000000-0005-0000-0000-000007270000}"/>
    <cellStyle name="Normal 3 2 37_Sheet1" xfId="9930" xr:uid="{00000000-0005-0000-0000-000008270000}"/>
    <cellStyle name="Normal 3 2 38" xfId="1848" xr:uid="{00000000-0005-0000-0000-000009270000}"/>
    <cellStyle name="Normal 3 2 38 2" xfId="6734" xr:uid="{00000000-0005-0000-0000-00000A270000}"/>
    <cellStyle name="Normal 3 2 38 3" xfId="4899" xr:uid="{00000000-0005-0000-0000-00000B270000}"/>
    <cellStyle name="Normal 3 2 38_Sheet1" xfId="9929" xr:uid="{00000000-0005-0000-0000-00000C270000}"/>
    <cellStyle name="Normal 3 2 39" xfId="1849" xr:uid="{00000000-0005-0000-0000-00000D270000}"/>
    <cellStyle name="Normal 3 2 39 2" xfId="6735" xr:uid="{00000000-0005-0000-0000-00000E270000}"/>
    <cellStyle name="Normal 3 2 39 3" xfId="4900" xr:uid="{00000000-0005-0000-0000-00000F270000}"/>
    <cellStyle name="Normal 3 2 39_Sheet1" xfId="9928" xr:uid="{00000000-0005-0000-0000-000010270000}"/>
    <cellStyle name="Normal 3 2 4" xfId="1850" xr:uid="{00000000-0005-0000-0000-000011270000}"/>
    <cellStyle name="Normal 3 2 4 2" xfId="1851" xr:uid="{00000000-0005-0000-0000-000012270000}"/>
    <cellStyle name="Normal 3 2 4 2 2" xfId="6736" xr:uid="{00000000-0005-0000-0000-000013270000}"/>
    <cellStyle name="Normal 3 2 4 2 3" xfId="4902" xr:uid="{00000000-0005-0000-0000-000014270000}"/>
    <cellStyle name="Normal 3 2 4 2_Sheet1" xfId="9927" xr:uid="{00000000-0005-0000-0000-000015270000}"/>
    <cellStyle name="Normal 3 2 4 3" xfId="1852" xr:uid="{00000000-0005-0000-0000-000016270000}"/>
    <cellStyle name="Normal 3 2 4 3 2" xfId="6737" xr:uid="{00000000-0005-0000-0000-000017270000}"/>
    <cellStyle name="Normal 3 2 4 3 3" xfId="4903" xr:uid="{00000000-0005-0000-0000-000018270000}"/>
    <cellStyle name="Normal 3 2 4 3_Sheet1" xfId="9926" xr:uid="{00000000-0005-0000-0000-000019270000}"/>
    <cellStyle name="Normal 3 2 4 4" xfId="1853" xr:uid="{00000000-0005-0000-0000-00001A270000}"/>
    <cellStyle name="Normal 3 2 4 4 2" xfId="6738" xr:uid="{00000000-0005-0000-0000-00001B270000}"/>
    <cellStyle name="Normal 3 2 4 4 3" xfId="4904" xr:uid="{00000000-0005-0000-0000-00001C270000}"/>
    <cellStyle name="Normal 3 2 4 4_Sheet1" xfId="9925" xr:uid="{00000000-0005-0000-0000-00001D270000}"/>
    <cellStyle name="Normal 3 2 4 5" xfId="4901" xr:uid="{00000000-0005-0000-0000-00001E270000}"/>
    <cellStyle name="Normal 3 2 4 6" xfId="13848" xr:uid="{00000000-0005-0000-0000-00001F270000}"/>
    <cellStyle name="Normal 3 2 4_RoaCE (Q4 only)" xfId="2829" xr:uid="{00000000-0005-0000-0000-000020270000}"/>
    <cellStyle name="Normal 3 2 40" xfId="1854" xr:uid="{00000000-0005-0000-0000-000021270000}"/>
    <cellStyle name="Normal 3 2 40 2" xfId="6739" xr:uid="{00000000-0005-0000-0000-000022270000}"/>
    <cellStyle name="Normal 3 2 40 3" xfId="4905" xr:uid="{00000000-0005-0000-0000-000023270000}"/>
    <cellStyle name="Normal 3 2 40_Sheet1" xfId="9924" xr:uid="{00000000-0005-0000-0000-000024270000}"/>
    <cellStyle name="Normal 3 2 41" xfId="1855" xr:uid="{00000000-0005-0000-0000-000025270000}"/>
    <cellStyle name="Normal 3 2 41 2" xfId="6740" xr:uid="{00000000-0005-0000-0000-000026270000}"/>
    <cellStyle name="Normal 3 2 41 3" xfId="4906" xr:uid="{00000000-0005-0000-0000-000027270000}"/>
    <cellStyle name="Normal 3 2 41_Sheet1" xfId="9923" xr:uid="{00000000-0005-0000-0000-000028270000}"/>
    <cellStyle name="Normal 3 2 42" xfId="1856" xr:uid="{00000000-0005-0000-0000-000029270000}"/>
    <cellStyle name="Normal 3 2 42 2" xfId="6741" xr:uid="{00000000-0005-0000-0000-00002A270000}"/>
    <cellStyle name="Normal 3 2 42 3" xfId="4907" xr:uid="{00000000-0005-0000-0000-00002B270000}"/>
    <cellStyle name="Normal 3 2 42_Sheet1" xfId="9922" xr:uid="{00000000-0005-0000-0000-00002C270000}"/>
    <cellStyle name="Normal 3 2 43" xfId="1857" xr:uid="{00000000-0005-0000-0000-00002D270000}"/>
    <cellStyle name="Normal 3 2 43 2" xfId="6742" xr:uid="{00000000-0005-0000-0000-00002E270000}"/>
    <cellStyle name="Normal 3 2 43 3" xfId="4908" xr:uid="{00000000-0005-0000-0000-00002F270000}"/>
    <cellStyle name="Normal 3 2 43_Sheet1" xfId="9921" xr:uid="{00000000-0005-0000-0000-000030270000}"/>
    <cellStyle name="Normal 3 2 44" xfId="1858" xr:uid="{00000000-0005-0000-0000-000031270000}"/>
    <cellStyle name="Normal 3 2 44 2" xfId="6743" xr:uid="{00000000-0005-0000-0000-000032270000}"/>
    <cellStyle name="Normal 3 2 44 3" xfId="4909" xr:uid="{00000000-0005-0000-0000-000033270000}"/>
    <cellStyle name="Normal 3 2 44_Sheet1" xfId="9920" xr:uid="{00000000-0005-0000-0000-000034270000}"/>
    <cellStyle name="Normal 3 2 45" xfId="1859" xr:uid="{00000000-0005-0000-0000-000035270000}"/>
    <cellStyle name="Normal 3 2 45 2" xfId="6744" xr:uid="{00000000-0005-0000-0000-000036270000}"/>
    <cellStyle name="Normal 3 2 45 3" xfId="4910" xr:uid="{00000000-0005-0000-0000-000037270000}"/>
    <cellStyle name="Normal 3 2 45_Sheet1" xfId="9919" xr:uid="{00000000-0005-0000-0000-000038270000}"/>
    <cellStyle name="Normal 3 2 46" xfId="1860" xr:uid="{00000000-0005-0000-0000-000039270000}"/>
    <cellStyle name="Normal 3 2 46 2" xfId="6745" xr:uid="{00000000-0005-0000-0000-00003A270000}"/>
    <cellStyle name="Normal 3 2 46 3" xfId="4911" xr:uid="{00000000-0005-0000-0000-00003B270000}"/>
    <cellStyle name="Normal 3 2 46_Sheet1" xfId="9918" xr:uid="{00000000-0005-0000-0000-00003C270000}"/>
    <cellStyle name="Normal 3 2 47" xfId="1861" xr:uid="{00000000-0005-0000-0000-00003D270000}"/>
    <cellStyle name="Normal 3 2 47 2" xfId="6746" xr:uid="{00000000-0005-0000-0000-00003E270000}"/>
    <cellStyle name="Normal 3 2 47 3" xfId="4912" xr:uid="{00000000-0005-0000-0000-00003F270000}"/>
    <cellStyle name="Normal 3 2 47_Sheet1" xfId="9917" xr:uid="{00000000-0005-0000-0000-000040270000}"/>
    <cellStyle name="Normal 3 2 48" xfId="1862" xr:uid="{00000000-0005-0000-0000-000041270000}"/>
    <cellStyle name="Normal 3 2 48 2" xfId="6747" xr:uid="{00000000-0005-0000-0000-000042270000}"/>
    <cellStyle name="Normal 3 2 48 3" xfId="4913" xr:uid="{00000000-0005-0000-0000-000043270000}"/>
    <cellStyle name="Normal 3 2 48_Sheet1" xfId="9916" xr:uid="{00000000-0005-0000-0000-000044270000}"/>
    <cellStyle name="Normal 3 2 49" xfId="1863" xr:uid="{00000000-0005-0000-0000-000045270000}"/>
    <cellStyle name="Normal 3 2 49 2" xfId="6748" xr:uid="{00000000-0005-0000-0000-000046270000}"/>
    <cellStyle name="Normal 3 2 49 3" xfId="4914" xr:uid="{00000000-0005-0000-0000-000047270000}"/>
    <cellStyle name="Normal 3 2 49_Sheet1" xfId="9915" xr:uid="{00000000-0005-0000-0000-000048270000}"/>
    <cellStyle name="Normal 3 2 5" xfId="1864" xr:uid="{00000000-0005-0000-0000-000049270000}"/>
    <cellStyle name="Normal 3 2 5 2" xfId="1865" xr:uid="{00000000-0005-0000-0000-00004A270000}"/>
    <cellStyle name="Normal 3 2 5 2 2" xfId="6749" xr:uid="{00000000-0005-0000-0000-00004B270000}"/>
    <cellStyle name="Normal 3 2 5 2 3" xfId="4916" xr:uid="{00000000-0005-0000-0000-00004C270000}"/>
    <cellStyle name="Normal 3 2 5 2_Sheet1" xfId="9914" xr:uid="{00000000-0005-0000-0000-00004D270000}"/>
    <cellStyle name="Normal 3 2 5 3" xfId="1866" xr:uid="{00000000-0005-0000-0000-00004E270000}"/>
    <cellStyle name="Normal 3 2 5 3 2" xfId="6750" xr:uid="{00000000-0005-0000-0000-00004F270000}"/>
    <cellStyle name="Normal 3 2 5 3 3" xfId="4917" xr:uid="{00000000-0005-0000-0000-000050270000}"/>
    <cellStyle name="Normal 3 2 5 3_Sheet1" xfId="9913" xr:uid="{00000000-0005-0000-0000-000051270000}"/>
    <cellStyle name="Normal 3 2 5 4" xfId="1867" xr:uid="{00000000-0005-0000-0000-000052270000}"/>
    <cellStyle name="Normal 3 2 5 4 2" xfId="6751" xr:uid="{00000000-0005-0000-0000-000053270000}"/>
    <cellStyle name="Normal 3 2 5 4 3" xfId="4918" xr:uid="{00000000-0005-0000-0000-000054270000}"/>
    <cellStyle name="Normal 3 2 5 4_Sheet1" xfId="9912" xr:uid="{00000000-0005-0000-0000-000055270000}"/>
    <cellStyle name="Normal 3 2 5 5" xfId="4915" xr:uid="{00000000-0005-0000-0000-000056270000}"/>
    <cellStyle name="Normal 3 2 5 6" xfId="13849" xr:uid="{00000000-0005-0000-0000-000057270000}"/>
    <cellStyle name="Normal 3 2 5_RoaCE (Q4 only)" xfId="2830" xr:uid="{00000000-0005-0000-0000-000058270000}"/>
    <cellStyle name="Normal 3 2 50" xfId="1868" xr:uid="{00000000-0005-0000-0000-000059270000}"/>
    <cellStyle name="Normal 3 2 50 2" xfId="6752" xr:uid="{00000000-0005-0000-0000-00005A270000}"/>
    <cellStyle name="Normal 3 2 50 3" xfId="4919" xr:uid="{00000000-0005-0000-0000-00005B270000}"/>
    <cellStyle name="Normal 3 2 50_Sheet1" xfId="9911" xr:uid="{00000000-0005-0000-0000-00005C270000}"/>
    <cellStyle name="Normal 3 2 51" xfId="1869" xr:uid="{00000000-0005-0000-0000-00005D270000}"/>
    <cellStyle name="Normal 3 2 51 2" xfId="6753" xr:uid="{00000000-0005-0000-0000-00005E270000}"/>
    <cellStyle name="Normal 3 2 51 3" xfId="4920" xr:uid="{00000000-0005-0000-0000-00005F270000}"/>
    <cellStyle name="Normal 3 2 51_Sheet1" xfId="9910" xr:uid="{00000000-0005-0000-0000-000060270000}"/>
    <cellStyle name="Normal 3 2 52" xfId="1870" xr:uid="{00000000-0005-0000-0000-000061270000}"/>
    <cellStyle name="Normal 3 2 52 2" xfId="6754" xr:uid="{00000000-0005-0000-0000-000062270000}"/>
    <cellStyle name="Normal 3 2 52 3" xfId="4921" xr:uid="{00000000-0005-0000-0000-000063270000}"/>
    <cellStyle name="Normal 3 2 52_Sheet1" xfId="9909" xr:uid="{00000000-0005-0000-0000-000064270000}"/>
    <cellStyle name="Normal 3 2 53" xfId="1871" xr:uid="{00000000-0005-0000-0000-000065270000}"/>
    <cellStyle name="Normal 3 2 53 2" xfId="6755" xr:uid="{00000000-0005-0000-0000-000066270000}"/>
    <cellStyle name="Normal 3 2 53 3" xfId="4922" xr:uid="{00000000-0005-0000-0000-000067270000}"/>
    <cellStyle name="Normal 3 2 53_Sheet1" xfId="9908" xr:uid="{00000000-0005-0000-0000-000068270000}"/>
    <cellStyle name="Normal 3 2 54" xfId="1872" xr:uid="{00000000-0005-0000-0000-000069270000}"/>
    <cellStyle name="Normal 3 2 54 2" xfId="6756" xr:uid="{00000000-0005-0000-0000-00006A270000}"/>
    <cellStyle name="Normal 3 2 54 3" xfId="4923" xr:uid="{00000000-0005-0000-0000-00006B270000}"/>
    <cellStyle name="Normal 3 2 54_Sheet1" xfId="9907" xr:uid="{00000000-0005-0000-0000-00006C270000}"/>
    <cellStyle name="Normal 3 2 55" xfId="1873" xr:uid="{00000000-0005-0000-0000-00006D270000}"/>
    <cellStyle name="Normal 3 2 55 2" xfId="6757" xr:uid="{00000000-0005-0000-0000-00006E270000}"/>
    <cellStyle name="Normal 3 2 55 3" xfId="4924" xr:uid="{00000000-0005-0000-0000-00006F270000}"/>
    <cellStyle name="Normal 3 2 55_Sheet1" xfId="9906" xr:uid="{00000000-0005-0000-0000-000070270000}"/>
    <cellStyle name="Normal 3 2 56" xfId="1874" xr:uid="{00000000-0005-0000-0000-000071270000}"/>
    <cellStyle name="Normal 3 2 56 2" xfId="6758" xr:uid="{00000000-0005-0000-0000-000072270000}"/>
    <cellStyle name="Normal 3 2 56 3" xfId="4925" xr:uid="{00000000-0005-0000-0000-000073270000}"/>
    <cellStyle name="Normal 3 2 56_Sheet1" xfId="9905" xr:uid="{00000000-0005-0000-0000-000074270000}"/>
    <cellStyle name="Normal 3 2 57" xfId="1875" xr:uid="{00000000-0005-0000-0000-000075270000}"/>
    <cellStyle name="Normal 3 2 57 2" xfId="6759" xr:uid="{00000000-0005-0000-0000-000076270000}"/>
    <cellStyle name="Normal 3 2 57 3" xfId="4926" xr:uid="{00000000-0005-0000-0000-000077270000}"/>
    <cellStyle name="Normal 3 2 57_Sheet1" xfId="9904" xr:uid="{00000000-0005-0000-0000-000078270000}"/>
    <cellStyle name="Normal 3 2 58" xfId="1876" xr:uid="{00000000-0005-0000-0000-000079270000}"/>
    <cellStyle name="Normal 3 2 58 2" xfId="6760" xr:uid="{00000000-0005-0000-0000-00007A270000}"/>
    <cellStyle name="Normal 3 2 58 3" xfId="4927" xr:uid="{00000000-0005-0000-0000-00007B270000}"/>
    <cellStyle name="Normal 3 2 58_Sheet1" xfId="9903" xr:uid="{00000000-0005-0000-0000-00007C270000}"/>
    <cellStyle name="Normal 3 2 59" xfId="1877" xr:uid="{00000000-0005-0000-0000-00007D270000}"/>
    <cellStyle name="Normal 3 2 59 2" xfId="6761" xr:uid="{00000000-0005-0000-0000-00007E270000}"/>
    <cellStyle name="Normal 3 2 59 3" xfId="4928" xr:uid="{00000000-0005-0000-0000-00007F270000}"/>
    <cellStyle name="Normal 3 2 59_Sheet1" xfId="9902" xr:uid="{00000000-0005-0000-0000-000080270000}"/>
    <cellStyle name="Normal 3 2 6" xfId="1878" xr:uid="{00000000-0005-0000-0000-000081270000}"/>
    <cellStyle name="Normal 3 2 6 2" xfId="1879" xr:uid="{00000000-0005-0000-0000-000082270000}"/>
    <cellStyle name="Normal 3 2 6 2 2" xfId="1880" xr:uid="{00000000-0005-0000-0000-000083270000}"/>
    <cellStyle name="Normal 3 2 6 2 2 2" xfId="6762" xr:uid="{00000000-0005-0000-0000-000084270000}"/>
    <cellStyle name="Normal 3 2 6 2 2 3" xfId="4930" xr:uid="{00000000-0005-0000-0000-000085270000}"/>
    <cellStyle name="Normal 3 2 6 2 2_Sheet1" xfId="9900" xr:uid="{00000000-0005-0000-0000-000086270000}"/>
    <cellStyle name="Normal 3 2 6 2 3" xfId="1881" xr:uid="{00000000-0005-0000-0000-000087270000}"/>
    <cellStyle name="Normal 3 2 6 2 3 2" xfId="6763" xr:uid="{00000000-0005-0000-0000-000088270000}"/>
    <cellStyle name="Normal 3 2 6 2 3 3" xfId="4931" xr:uid="{00000000-0005-0000-0000-000089270000}"/>
    <cellStyle name="Normal 3 2 6 2 3_Sheet1" xfId="9899" xr:uid="{00000000-0005-0000-0000-00008A270000}"/>
    <cellStyle name="Normal 3 2 6 2_Sheet1" xfId="9901" xr:uid="{00000000-0005-0000-0000-00008B270000}"/>
    <cellStyle name="Normal 3 2 6 3" xfId="1882" xr:uid="{00000000-0005-0000-0000-00008C270000}"/>
    <cellStyle name="Normal 3 2 6 3 2" xfId="6764" xr:uid="{00000000-0005-0000-0000-00008D270000}"/>
    <cellStyle name="Normal 3 2 6 3 3" xfId="4932" xr:uid="{00000000-0005-0000-0000-00008E270000}"/>
    <cellStyle name="Normal 3 2 6 3_Sheet1" xfId="9898" xr:uid="{00000000-0005-0000-0000-00008F270000}"/>
    <cellStyle name="Normal 3 2 6 4" xfId="1883" xr:uid="{00000000-0005-0000-0000-000090270000}"/>
    <cellStyle name="Normal 3 2 6 4 2" xfId="6765" xr:uid="{00000000-0005-0000-0000-000091270000}"/>
    <cellStyle name="Normal 3 2 6 4 3" xfId="4933" xr:uid="{00000000-0005-0000-0000-000092270000}"/>
    <cellStyle name="Normal 3 2 6 4_Sheet1" xfId="9897" xr:uid="{00000000-0005-0000-0000-000093270000}"/>
    <cellStyle name="Normal 3 2 6 5" xfId="1884" xr:uid="{00000000-0005-0000-0000-000094270000}"/>
    <cellStyle name="Normal 3 2 6 6" xfId="4929" xr:uid="{00000000-0005-0000-0000-000095270000}"/>
    <cellStyle name="Normal 3 2 6 7" xfId="13850" xr:uid="{00000000-0005-0000-0000-000096270000}"/>
    <cellStyle name="Normal 3 2 6_RoaCE (Q4 only)" xfId="2831" xr:uid="{00000000-0005-0000-0000-000097270000}"/>
    <cellStyle name="Normal 3 2 60" xfId="1885" xr:uid="{00000000-0005-0000-0000-000098270000}"/>
    <cellStyle name="Normal 3 2 60 2" xfId="6766" xr:uid="{00000000-0005-0000-0000-000099270000}"/>
    <cellStyle name="Normal 3 2 60 3" xfId="4934" xr:uid="{00000000-0005-0000-0000-00009A270000}"/>
    <cellStyle name="Normal 3 2 60_Sheet1" xfId="9896" xr:uid="{00000000-0005-0000-0000-00009B270000}"/>
    <cellStyle name="Normal 3 2 61" xfId="1886" xr:uid="{00000000-0005-0000-0000-00009C270000}"/>
    <cellStyle name="Normal 3 2 61 2" xfId="6767" xr:uid="{00000000-0005-0000-0000-00009D270000}"/>
    <cellStyle name="Normal 3 2 61 3" xfId="4935" xr:uid="{00000000-0005-0000-0000-00009E270000}"/>
    <cellStyle name="Normal 3 2 61_Sheet1" xfId="9895" xr:uid="{00000000-0005-0000-0000-00009F270000}"/>
    <cellStyle name="Normal 3 2 62" xfId="1887" xr:uid="{00000000-0005-0000-0000-0000A0270000}"/>
    <cellStyle name="Normal 3 2 62 2" xfId="6768" xr:uid="{00000000-0005-0000-0000-0000A1270000}"/>
    <cellStyle name="Normal 3 2 62 3" xfId="4936" xr:uid="{00000000-0005-0000-0000-0000A2270000}"/>
    <cellStyle name="Normal 3 2 62_Sheet1" xfId="9894" xr:uid="{00000000-0005-0000-0000-0000A3270000}"/>
    <cellStyle name="Normal 3 2 63" xfId="1888" xr:uid="{00000000-0005-0000-0000-0000A4270000}"/>
    <cellStyle name="Normal 3 2 63 2" xfId="6769" xr:uid="{00000000-0005-0000-0000-0000A5270000}"/>
    <cellStyle name="Normal 3 2 63 3" xfId="4937" xr:uid="{00000000-0005-0000-0000-0000A6270000}"/>
    <cellStyle name="Normal 3 2 63_Sheet1" xfId="9893" xr:uid="{00000000-0005-0000-0000-0000A7270000}"/>
    <cellStyle name="Normal 3 2 64" xfId="1889" xr:uid="{00000000-0005-0000-0000-0000A8270000}"/>
    <cellStyle name="Normal 3 2 64 2" xfId="6770" xr:uid="{00000000-0005-0000-0000-0000A9270000}"/>
    <cellStyle name="Normal 3 2 64 3" xfId="4938" xr:uid="{00000000-0005-0000-0000-0000AA270000}"/>
    <cellStyle name="Normal 3 2 64_Sheet1" xfId="9892" xr:uid="{00000000-0005-0000-0000-0000AB270000}"/>
    <cellStyle name="Normal 3 2 65" xfId="1890" xr:uid="{00000000-0005-0000-0000-0000AC270000}"/>
    <cellStyle name="Normal 3 2 65 2" xfId="6771" xr:uid="{00000000-0005-0000-0000-0000AD270000}"/>
    <cellStyle name="Normal 3 2 65 3" xfId="4939" xr:uid="{00000000-0005-0000-0000-0000AE270000}"/>
    <cellStyle name="Normal 3 2 65_Sheet1" xfId="9891" xr:uid="{00000000-0005-0000-0000-0000AF270000}"/>
    <cellStyle name="Normal 3 2 66" xfId="1891" xr:uid="{00000000-0005-0000-0000-0000B0270000}"/>
    <cellStyle name="Normal 3 2 66 2" xfId="6772" xr:uid="{00000000-0005-0000-0000-0000B1270000}"/>
    <cellStyle name="Normal 3 2 66 3" xfId="4940" xr:uid="{00000000-0005-0000-0000-0000B2270000}"/>
    <cellStyle name="Normal 3 2 66_Sheet1" xfId="9890" xr:uid="{00000000-0005-0000-0000-0000B3270000}"/>
    <cellStyle name="Normal 3 2 67" xfId="1892" xr:uid="{00000000-0005-0000-0000-0000B4270000}"/>
    <cellStyle name="Normal 3 2 67 2" xfId="6773" xr:uid="{00000000-0005-0000-0000-0000B5270000}"/>
    <cellStyle name="Normal 3 2 67 3" xfId="4941" xr:uid="{00000000-0005-0000-0000-0000B6270000}"/>
    <cellStyle name="Normal 3 2 67_Sheet1" xfId="9889" xr:uid="{00000000-0005-0000-0000-0000B7270000}"/>
    <cellStyle name="Normal 3 2 68" xfId="1893" xr:uid="{00000000-0005-0000-0000-0000B8270000}"/>
    <cellStyle name="Normal 3 2 68 2" xfId="6774" xr:uid="{00000000-0005-0000-0000-0000B9270000}"/>
    <cellStyle name="Normal 3 2 68 3" xfId="4942" xr:uid="{00000000-0005-0000-0000-0000BA270000}"/>
    <cellStyle name="Normal 3 2 68_Sheet1" xfId="9888" xr:uid="{00000000-0005-0000-0000-0000BB270000}"/>
    <cellStyle name="Normal 3 2 69" xfId="1894" xr:uid="{00000000-0005-0000-0000-0000BC270000}"/>
    <cellStyle name="Normal 3 2 69 2" xfId="6775" xr:uid="{00000000-0005-0000-0000-0000BD270000}"/>
    <cellStyle name="Normal 3 2 69 3" xfId="4943" xr:uid="{00000000-0005-0000-0000-0000BE270000}"/>
    <cellStyle name="Normal 3 2 69_Sheet1" xfId="9887" xr:uid="{00000000-0005-0000-0000-0000BF270000}"/>
    <cellStyle name="Normal 3 2 7" xfId="1895" xr:uid="{00000000-0005-0000-0000-0000C0270000}"/>
    <cellStyle name="Normal 3 2 7 2" xfId="1896" xr:uid="{00000000-0005-0000-0000-0000C1270000}"/>
    <cellStyle name="Normal 3 2 7 2 2" xfId="6776" xr:uid="{00000000-0005-0000-0000-0000C2270000}"/>
    <cellStyle name="Normal 3 2 7 2 3" xfId="4944" xr:uid="{00000000-0005-0000-0000-0000C3270000}"/>
    <cellStyle name="Normal 3 2 7 2_Sheet1" xfId="9885" xr:uid="{00000000-0005-0000-0000-0000C4270000}"/>
    <cellStyle name="Normal 3 2 7 3" xfId="1897" xr:uid="{00000000-0005-0000-0000-0000C5270000}"/>
    <cellStyle name="Normal 3 2 7 3 2" xfId="6777" xr:uid="{00000000-0005-0000-0000-0000C6270000}"/>
    <cellStyle name="Normal 3 2 7 3 3" xfId="4945" xr:uid="{00000000-0005-0000-0000-0000C7270000}"/>
    <cellStyle name="Normal 3 2 7 3_Sheet1" xfId="9884" xr:uid="{00000000-0005-0000-0000-0000C8270000}"/>
    <cellStyle name="Normal 3 2 7 4" xfId="1898" xr:uid="{00000000-0005-0000-0000-0000C9270000}"/>
    <cellStyle name="Normal 3 2 7 4 2" xfId="6778" xr:uid="{00000000-0005-0000-0000-0000CA270000}"/>
    <cellStyle name="Normal 3 2 7 4 3" xfId="4946" xr:uid="{00000000-0005-0000-0000-0000CB270000}"/>
    <cellStyle name="Normal 3 2 7 4_Sheet1" xfId="9883" xr:uid="{00000000-0005-0000-0000-0000CC270000}"/>
    <cellStyle name="Normal 3 2 7_Sheet1" xfId="9886" xr:uid="{00000000-0005-0000-0000-0000CD270000}"/>
    <cellStyle name="Normal 3 2 70" xfId="1899" xr:uid="{00000000-0005-0000-0000-0000CE270000}"/>
    <cellStyle name="Normal 3 2 70 2" xfId="6779" xr:uid="{00000000-0005-0000-0000-0000CF270000}"/>
    <cellStyle name="Normal 3 2 70 3" xfId="4947" xr:uid="{00000000-0005-0000-0000-0000D0270000}"/>
    <cellStyle name="Normal 3 2 70_Sheet1" xfId="9882" xr:uid="{00000000-0005-0000-0000-0000D1270000}"/>
    <cellStyle name="Normal 3 2 71" xfId="1900" xr:uid="{00000000-0005-0000-0000-0000D2270000}"/>
    <cellStyle name="Normal 3 2 71 2" xfId="6780" xr:uid="{00000000-0005-0000-0000-0000D3270000}"/>
    <cellStyle name="Normal 3 2 71 3" xfId="4948" xr:uid="{00000000-0005-0000-0000-0000D4270000}"/>
    <cellStyle name="Normal 3 2 71_Sheet1" xfId="9881" xr:uid="{00000000-0005-0000-0000-0000D5270000}"/>
    <cellStyle name="Normal 3 2 72" xfId="1901" xr:uid="{00000000-0005-0000-0000-0000D6270000}"/>
    <cellStyle name="Normal 3 2 72 2" xfId="6781" xr:uid="{00000000-0005-0000-0000-0000D7270000}"/>
    <cellStyle name="Normal 3 2 72 3" xfId="4949" xr:uid="{00000000-0005-0000-0000-0000D8270000}"/>
    <cellStyle name="Normal 3 2 72_Sheet1" xfId="9880" xr:uid="{00000000-0005-0000-0000-0000D9270000}"/>
    <cellStyle name="Normal 3 2 73" xfId="1902" xr:uid="{00000000-0005-0000-0000-0000DA270000}"/>
    <cellStyle name="Normal 3 2 73 2" xfId="6782" xr:uid="{00000000-0005-0000-0000-0000DB270000}"/>
    <cellStyle name="Normal 3 2 73 3" xfId="4950" xr:uid="{00000000-0005-0000-0000-0000DC270000}"/>
    <cellStyle name="Normal 3 2 73_Sheet1" xfId="9879" xr:uid="{00000000-0005-0000-0000-0000DD270000}"/>
    <cellStyle name="Normal 3 2 74" xfId="1903" xr:uid="{00000000-0005-0000-0000-0000DE270000}"/>
    <cellStyle name="Normal 3 2 74 2" xfId="6783" xr:uid="{00000000-0005-0000-0000-0000DF270000}"/>
    <cellStyle name="Normal 3 2 74 3" xfId="4951" xr:uid="{00000000-0005-0000-0000-0000E0270000}"/>
    <cellStyle name="Normal 3 2 74_Sheet1" xfId="9878" xr:uid="{00000000-0005-0000-0000-0000E1270000}"/>
    <cellStyle name="Normal 3 2 75" xfId="1904" xr:uid="{00000000-0005-0000-0000-0000E2270000}"/>
    <cellStyle name="Normal 3 2 75 2" xfId="6784" xr:uid="{00000000-0005-0000-0000-0000E3270000}"/>
    <cellStyle name="Normal 3 2 75 3" xfId="4952" xr:uid="{00000000-0005-0000-0000-0000E4270000}"/>
    <cellStyle name="Normal 3 2 75_Sheet1" xfId="9877" xr:uid="{00000000-0005-0000-0000-0000E5270000}"/>
    <cellStyle name="Normal 3 2 76" xfId="1905" xr:uid="{00000000-0005-0000-0000-0000E6270000}"/>
    <cellStyle name="Normal 3 2 76 2" xfId="6785" xr:uid="{00000000-0005-0000-0000-0000E7270000}"/>
    <cellStyle name="Normal 3 2 76 3" xfId="4953" xr:uid="{00000000-0005-0000-0000-0000E8270000}"/>
    <cellStyle name="Normal 3 2 76_Sheet1" xfId="9876" xr:uid="{00000000-0005-0000-0000-0000E9270000}"/>
    <cellStyle name="Normal 3 2 77" xfId="1906" xr:uid="{00000000-0005-0000-0000-0000EA270000}"/>
    <cellStyle name="Normal 3 2 77 2" xfId="6786" xr:uid="{00000000-0005-0000-0000-0000EB270000}"/>
    <cellStyle name="Normal 3 2 77 3" xfId="4954" xr:uid="{00000000-0005-0000-0000-0000EC270000}"/>
    <cellStyle name="Normal 3 2 77_Sheet1" xfId="9875" xr:uid="{00000000-0005-0000-0000-0000ED270000}"/>
    <cellStyle name="Normal 3 2 78" xfId="1907" xr:uid="{00000000-0005-0000-0000-0000EE270000}"/>
    <cellStyle name="Normal 3 2 78 2" xfId="6787" xr:uid="{00000000-0005-0000-0000-0000EF270000}"/>
    <cellStyle name="Normal 3 2 78 3" xfId="4955" xr:uid="{00000000-0005-0000-0000-0000F0270000}"/>
    <cellStyle name="Normal 3 2 78_Sheet1" xfId="9874" xr:uid="{00000000-0005-0000-0000-0000F1270000}"/>
    <cellStyle name="Normal 3 2 79" xfId="1908" xr:uid="{00000000-0005-0000-0000-0000F2270000}"/>
    <cellStyle name="Normal 3 2 79 2" xfId="6788" xr:uid="{00000000-0005-0000-0000-0000F3270000}"/>
    <cellStyle name="Normal 3 2 79 3" xfId="4956" xr:uid="{00000000-0005-0000-0000-0000F4270000}"/>
    <cellStyle name="Normal 3 2 79_Sheet1" xfId="9873" xr:uid="{00000000-0005-0000-0000-0000F5270000}"/>
    <cellStyle name="Normal 3 2 8" xfId="1909" xr:uid="{00000000-0005-0000-0000-0000F6270000}"/>
    <cellStyle name="Normal 3 2 8 2" xfId="1910" xr:uid="{00000000-0005-0000-0000-0000F7270000}"/>
    <cellStyle name="Normal 3 2 8 2 2" xfId="6789" xr:uid="{00000000-0005-0000-0000-0000F8270000}"/>
    <cellStyle name="Normal 3 2 8 2 3" xfId="4957" xr:uid="{00000000-0005-0000-0000-0000F9270000}"/>
    <cellStyle name="Normal 3 2 8 2_Sheet1" xfId="9871" xr:uid="{00000000-0005-0000-0000-0000FA270000}"/>
    <cellStyle name="Normal 3 2 8 3" xfId="1911" xr:uid="{00000000-0005-0000-0000-0000FB270000}"/>
    <cellStyle name="Normal 3 2 8 3 2" xfId="6790" xr:uid="{00000000-0005-0000-0000-0000FC270000}"/>
    <cellStyle name="Normal 3 2 8 3 3" xfId="4958" xr:uid="{00000000-0005-0000-0000-0000FD270000}"/>
    <cellStyle name="Normal 3 2 8 3_Sheet1" xfId="9870" xr:uid="{00000000-0005-0000-0000-0000FE270000}"/>
    <cellStyle name="Normal 3 2 8 4" xfId="1912" xr:uid="{00000000-0005-0000-0000-0000FF270000}"/>
    <cellStyle name="Normal 3 2 8 4 2" xfId="6791" xr:uid="{00000000-0005-0000-0000-000000280000}"/>
    <cellStyle name="Normal 3 2 8 4 3" xfId="4959" xr:uid="{00000000-0005-0000-0000-000001280000}"/>
    <cellStyle name="Normal 3 2 8 4_Sheet1" xfId="9869" xr:uid="{00000000-0005-0000-0000-000002280000}"/>
    <cellStyle name="Normal 3 2 8_Sheet1" xfId="9872" xr:uid="{00000000-0005-0000-0000-000003280000}"/>
    <cellStyle name="Normal 3 2 80" xfId="1913" xr:uid="{00000000-0005-0000-0000-000004280000}"/>
    <cellStyle name="Normal 3 2 80 2" xfId="6792" xr:uid="{00000000-0005-0000-0000-000005280000}"/>
    <cellStyle name="Normal 3 2 80 3" xfId="4960" xr:uid="{00000000-0005-0000-0000-000006280000}"/>
    <cellStyle name="Normal 3 2 80_Sheet1" xfId="9868" xr:uid="{00000000-0005-0000-0000-000007280000}"/>
    <cellStyle name="Normal 3 2 81" xfId="1914" xr:uid="{00000000-0005-0000-0000-000008280000}"/>
    <cellStyle name="Normal 3 2 81 2" xfId="6793" xr:uid="{00000000-0005-0000-0000-000009280000}"/>
    <cellStyle name="Normal 3 2 81 3" xfId="4961" xr:uid="{00000000-0005-0000-0000-00000A280000}"/>
    <cellStyle name="Normal 3 2 81_Sheet1" xfId="9867" xr:uid="{00000000-0005-0000-0000-00000B280000}"/>
    <cellStyle name="Normal 3 2 82" xfId="1915" xr:uid="{00000000-0005-0000-0000-00000C280000}"/>
    <cellStyle name="Normal 3 2 82 2" xfId="6794" xr:uid="{00000000-0005-0000-0000-00000D280000}"/>
    <cellStyle name="Normal 3 2 82 3" xfId="4962" xr:uid="{00000000-0005-0000-0000-00000E280000}"/>
    <cellStyle name="Normal 3 2 82_Sheet1" xfId="9866" xr:uid="{00000000-0005-0000-0000-00000F280000}"/>
    <cellStyle name="Normal 3 2 83" xfId="1916" xr:uid="{00000000-0005-0000-0000-000010280000}"/>
    <cellStyle name="Normal 3 2 83 2" xfId="6795" xr:uid="{00000000-0005-0000-0000-000011280000}"/>
    <cellStyle name="Normal 3 2 83 3" xfId="4963" xr:uid="{00000000-0005-0000-0000-000012280000}"/>
    <cellStyle name="Normal 3 2 83_Sheet1" xfId="9865" xr:uid="{00000000-0005-0000-0000-000013280000}"/>
    <cellStyle name="Normal 3 2 84" xfId="1917" xr:uid="{00000000-0005-0000-0000-000014280000}"/>
    <cellStyle name="Normal 3 2 84 2" xfId="6796" xr:uid="{00000000-0005-0000-0000-000015280000}"/>
    <cellStyle name="Normal 3 2 84 3" xfId="4964" xr:uid="{00000000-0005-0000-0000-000016280000}"/>
    <cellStyle name="Normal 3 2 84_Sheet1" xfId="9864" xr:uid="{00000000-0005-0000-0000-000017280000}"/>
    <cellStyle name="Normal 3 2 85" xfId="1918" xr:uid="{00000000-0005-0000-0000-000018280000}"/>
    <cellStyle name="Normal 3 2 85 2" xfId="6797" xr:uid="{00000000-0005-0000-0000-000019280000}"/>
    <cellStyle name="Normal 3 2 85 3" xfId="4965" xr:uid="{00000000-0005-0000-0000-00001A280000}"/>
    <cellStyle name="Normal 3 2 85_Sheet1" xfId="9863" xr:uid="{00000000-0005-0000-0000-00001B280000}"/>
    <cellStyle name="Normal 3 2 86" xfId="1919" xr:uid="{00000000-0005-0000-0000-00001C280000}"/>
    <cellStyle name="Normal 3 2 86 2" xfId="6798" xr:uid="{00000000-0005-0000-0000-00001D280000}"/>
    <cellStyle name="Normal 3 2 86 3" xfId="4966" xr:uid="{00000000-0005-0000-0000-00001E280000}"/>
    <cellStyle name="Normal 3 2 86_Sheet1" xfId="9862" xr:uid="{00000000-0005-0000-0000-00001F280000}"/>
    <cellStyle name="Normal 3 2 87" xfId="1920" xr:uid="{00000000-0005-0000-0000-000020280000}"/>
    <cellStyle name="Normal 3 2 87 2" xfId="6799" xr:uid="{00000000-0005-0000-0000-000021280000}"/>
    <cellStyle name="Normal 3 2 87 3" xfId="4967" xr:uid="{00000000-0005-0000-0000-000022280000}"/>
    <cellStyle name="Normal 3 2 87_Sheet1" xfId="9861" xr:uid="{00000000-0005-0000-0000-000023280000}"/>
    <cellStyle name="Normal 3 2 88" xfId="1921" xr:uid="{00000000-0005-0000-0000-000024280000}"/>
    <cellStyle name="Normal 3 2 88 2" xfId="6800" xr:uid="{00000000-0005-0000-0000-000025280000}"/>
    <cellStyle name="Normal 3 2 88 3" xfId="4968" xr:uid="{00000000-0005-0000-0000-000026280000}"/>
    <cellStyle name="Normal 3 2 88_Sheet1" xfId="9860" xr:uid="{00000000-0005-0000-0000-000027280000}"/>
    <cellStyle name="Normal 3 2 89" xfId="1922" xr:uid="{00000000-0005-0000-0000-000028280000}"/>
    <cellStyle name="Normal 3 2 89 2" xfId="6801" xr:uid="{00000000-0005-0000-0000-000029280000}"/>
    <cellStyle name="Normal 3 2 89 3" xfId="4969" xr:uid="{00000000-0005-0000-0000-00002A280000}"/>
    <cellStyle name="Normal 3 2 89_Sheet1" xfId="9859" xr:uid="{00000000-0005-0000-0000-00002B280000}"/>
    <cellStyle name="Normal 3 2 9" xfId="1923" xr:uid="{00000000-0005-0000-0000-00002C280000}"/>
    <cellStyle name="Normal 3 2 9 2" xfId="1924" xr:uid="{00000000-0005-0000-0000-00002D280000}"/>
    <cellStyle name="Normal 3 2 9 2 2" xfId="6802" xr:uid="{00000000-0005-0000-0000-00002E280000}"/>
    <cellStyle name="Normal 3 2 9 2 3" xfId="4970" xr:uid="{00000000-0005-0000-0000-00002F280000}"/>
    <cellStyle name="Normal 3 2 9 2_Sheet1" xfId="9857" xr:uid="{00000000-0005-0000-0000-000030280000}"/>
    <cellStyle name="Normal 3 2 9 3" xfId="1925" xr:uid="{00000000-0005-0000-0000-000031280000}"/>
    <cellStyle name="Normal 3 2 9 3 2" xfId="6803" xr:uid="{00000000-0005-0000-0000-000032280000}"/>
    <cellStyle name="Normal 3 2 9 3 3" xfId="4971" xr:uid="{00000000-0005-0000-0000-000033280000}"/>
    <cellStyle name="Normal 3 2 9 3_Sheet1" xfId="9856" xr:uid="{00000000-0005-0000-0000-000034280000}"/>
    <cellStyle name="Normal 3 2 9 4" xfId="1926" xr:uid="{00000000-0005-0000-0000-000035280000}"/>
    <cellStyle name="Normal 3 2 9 4 2" xfId="6804" xr:uid="{00000000-0005-0000-0000-000036280000}"/>
    <cellStyle name="Normal 3 2 9 4 3" xfId="4972" xr:uid="{00000000-0005-0000-0000-000037280000}"/>
    <cellStyle name="Normal 3 2 9 4_Sheet1" xfId="9855" xr:uid="{00000000-0005-0000-0000-000038280000}"/>
    <cellStyle name="Normal 3 2 9_Sheet1" xfId="9858" xr:uid="{00000000-0005-0000-0000-000039280000}"/>
    <cellStyle name="Normal 3 2 90" xfId="1927" xr:uid="{00000000-0005-0000-0000-00003A280000}"/>
    <cellStyle name="Normal 3 2 90 2" xfId="6805" xr:uid="{00000000-0005-0000-0000-00003B280000}"/>
    <cellStyle name="Normal 3 2 90 3" xfId="4973" xr:uid="{00000000-0005-0000-0000-00003C280000}"/>
    <cellStyle name="Normal 3 2 90_Sheet1" xfId="9854" xr:uid="{00000000-0005-0000-0000-00003D280000}"/>
    <cellStyle name="Normal 3 2 91" xfId="1928" xr:uid="{00000000-0005-0000-0000-00003E280000}"/>
    <cellStyle name="Normal 3 2 91 2" xfId="6806" xr:uid="{00000000-0005-0000-0000-00003F280000}"/>
    <cellStyle name="Normal 3 2 91 3" xfId="4974" xr:uid="{00000000-0005-0000-0000-000040280000}"/>
    <cellStyle name="Normal 3 2 91_Sheet1" xfId="9853" xr:uid="{00000000-0005-0000-0000-000041280000}"/>
    <cellStyle name="Normal 3 2 92" xfId="1929" xr:uid="{00000000-0005-0000-0000-000042280000}"/>
    <cellStyle name="Normal 3 2 92 2" xfId="6807" xr:uid="{00000000-0005-0000-0000-000043280000}"/>
    <cellStyle name="Normal 3 2 92 3" xfId="4975" xr:uid="{00000000-0005-0000-0000-000044280000}"/>
    <cellStyle name="Normal 3 2 92_Sheet1" xfId="9852" xr:uid="{00000000-0005-0000-0000-000045280000}"/>
    <cellStyle name="Normal 3 2 93" xfId="1930" xr:uid="{00000000-0005-0000-0000-000046280000}"/>
    <cellStyle name="Normal 3 2 93 2" xfId="6808" xr:uid="{00000000-0005-0000-0000-000047280000}"/>
    <cellStyle name="Normal 3 2 93 3" xfId="4976" xr:uid="{00000000-0005-0000-0000-000048280000}"/>
    <cellStyle name="Normal 3 2 93_Sheet1" xfId="9851" xr:uid="{00000000-0005-0000-0000-000049280000}"/>
    <cellStyle name="Normal 3 2 94" xfId="1931" xr:uid="{00000000-0005-0000-0000-00004A280000}"/>
    <cellStyle name="Normal 3 2 94 2" xfId="6809" xr:uid="{00000000-0005-0000-0000-00004B280000}"/>
    <cellStyle name="Normal 3 2 94 3" xfId="4977" xr:uid="{00000000-0005-0000-0000-00004C280000}"/>
    <cellStyle name="Normal 3 2 94_Sheet1" xfId="9850" xr:uid="{00000000-0005-0000-0000-00004D280000}"/>
    <cellStyle name="Normal 3 2 95" xfId="1932" xr:uid="{00000000-0005-0000-0000-00004E280000}"/>
    <cellStyle name="Normal 3 2 95 2" xfId="6810" xr:uid="{00000000-0005-0000-0000-00004F280000}"/>
    <cellStyle name="Normal 3 2 95 3" xfId="4978" xr:uid="{00000000-0005-0000-0000-000050280000}"/>
    <cellStyle name="Normal 3 2 95_Sheet1" xfId="9849" xr:uid="{00000000-0005-0000-0000-000051280000}"/>
    <cellStyle name="Normal 3 2 96" xfId="1933" xr:uid="{00000000-0005-0000-0000-000052280000}"/>
    <cellStyle name="Normal 3 2 96 2" xfId="6811" xr:uid="{00000000-0005-0000-0000-000053280000}"/>
    <cellStyle name="Normal 3 2 96 3" xfId="4979" xr:uid="{00000000-0005-0000-0000-000054280000}"/>
    <cellStyle name="Normal 3 2 96_Sheet1" xfId="9848" xr:uid="{00000000-0005-0000-0000-000055280000}"/>
    <cellStyle name="Normal 3 2 97" xfId="1934" xr:uid="{00000000-0005-0000-0000-000056280000}"/>
    <cellStyle name="Normal 3 2 97 2" xfId="6812" xr:uid="{00000000-0005-0000-0000-000057280000}"/>
    <cellStyle name="Normal 3 2 97 3" xfId="4980" xr:uid="{00000000-0005-0000-0000-000058280000}"/>
    <cellStyle name="Normal 3 2 97_Sheet1" xfId="9847" xr:uid="{00000000-0005-0000-0000-000059280000}"/>
    <cellStyle name="Normal 3 2 98" xfId="1935" xr:uid="{00000000-0005-0000-0000-00005A280000}"/>
    <cellStyle name="Normal 3 2 98 2" xfId="6813" xr:uid="{00000000-0005-0000-0000-00005B280000}"/>
    <cellStyle name="Normal 3 2 98 3" xfId="4981" xr:uid="{00000000-0005-0000-0000-00005C280000}"/>
    <cellStyle name="Normal 3 2 98_Sheet1" xfId="9846" xr:uid="{00000000-0005-0000-0000-00005D280000}"/>
    <cellStyle name="Normal 3 2 99" xfId="1936" xr:uid="{00000000-0005-0000-0000-00005E280000}"/>
    <cellStyle name="Normal 3 2 99 2" xfId="6814" xr:uid="{00000000-0005-0000-0000-00005F280000}"/>
    <cellStyle name="Normal 3 2 99 3" xfId="4982" xr:uid="{00000000-0005-0000-0000-000060280000}"/>
    <cellStyle name="Normal 3 2 99_Sheet1" xfId="9845" xr:uid="{00000000-0005-0000-0000-000061280000}"/>
    <cellStyle name="Normal 3 2_AluminiumProductsMonitor2012OctData" xfId="1937" xr:uid="{00000000-0005-0000-0000-000062280000}"/>
    <cellStyle name="Normal 3 20" xfId="1938" xr:uid="{00000000-0005-0000-0000-000063280000}"/>
    <cellStyle name="Normal 3 20 2" xfId="6815" xr:uid="{00000000-0005-0000-0000-000064280000}"/>
    <cellStyle name="Normal 3 20 3" xfId="4983" xr:uid="{00000000-0005-0000-0000-000065280000}"/>
    <cellStyle name="Normal 3 20_Sheet1" xfId="9844" xr:uid="{00000000-0005-0000-0000-000066280000}"/>
    <cellStyle name="Normal 3 200" xfId="1939" xr:uid="{00000000-0005-0000-0000-000067280000}"/>
    <cellStyle name="Normal 3 200 2" xfId="6816" xr:uid="{00000000-0005-0000-0000-000068280000}"/>
    <cellStyle name="Normal 3 200 3" xfId="4984" xr:uid="{00000000-0005-0000-0000-000069280000}"/>
    <cellStyle name="Normal 3 200_Sheet1" xfId="9843" xr:uid="{00000000-0005-0000-0000-00006A280000}"/>
    <cellStyle name="Normal 3 201" xfId="1940" xr:uid="{00000000-0005-0000-0000-00006B280000}"/>
    <cellStyle name="Normal 3 201 2" xfId="6817" xr:uid="{00000000-0005-0000-0000-00006C280000}"/>
    <cellStyle name="Normal 3 201 3" xfId="4985" xr:uid="{00000000-0005-0000-0000-00006D280000}"/>
    <cellStyle name="Normal 3 201_Sheet1" xfId="9842" xr:uid="{00000000-0005-0000-0000-00006E280000}"/>
    <cellStyle name="Normal 3 202" xfId="1941" xr:uid="{00000000-0005-0000-0000-00006F280000}"/>
    <cellStyle name="Normal 3 202 2" xfId="6818" xr:uid="{00000000-0005-0000-0000-000070280000}"/>
    <cellStyle name="Normal 3 202 3" xfId="4986" xr:uid="{00000000-0005-0000-0000-000071280000}"/>
    <cellStyle name="Normal 3 202_Sheet1" xfId="9841" xr:uid="{00000000-0005-0000-0000-000072280000}"/>
    <cellStyle name="Normal 3 203" xfId="1942" xr:uid="{00000000-0005-0000-0000-000073280000}"/>
    <cellStyle name="Normal 3 203 2" xfId="6819" xr:uid="{00000000-0005-0000-0000-000074280000}"/>
    <cellStyle name="Normal 3 203 3" xfId="4987" xr:uid="{00000000-0005-0000-0000-000075280000}"/>
    <cellStyle name="Normal 3 203_Sheet1" xfId="9840" xr:uid="{00000000-0005-0000-0000-000076280000}"/>
    <cellStyle name="Normal 3 204" xfId="1943" xr:uid="{00000000-0005-0000-0000-000077280000}"/>
    <cellStyle name="Normal 3 204 2" xfId="6820" xr:uid="{00000000-0005-0000-0000-000078280000}"/>
    <cellStyle name="Normal 3 204 3" xfId="4988" xr:uid="{00000000-0005-0000-0000-000079280000}"/>
    <cellStyle name="Normal 3 204_Sheet1" xfId="9839" xr:uid="{00000000-0005-0000-0000-00007A280000}"/>
    <cellStyle name="Normal 3 205" xfId="1944" xr:uid="{00000000-0005-0000-0000-00007B280000}"/>
    <cellStyle name="Normal 3 205 2" xfId="6821" xr:uid="{00000000-0005-0000-0000-00007C280000}"/>
    <cellStyle name="Normal 3 205 3" xfId="4989" xr:uid="{00000000-0005-0000-0000-00007D280000}"/>
    <cellStyle name="Normal 3 205_Sheet1" xfId="9838" xr:uid="{00000000-0005-0000-0000-00007E280000}"/>
    <cellStyle name="Normal 3 206" xfId="1945" xr:uid="{00000000-0005-0000-0000-00007F280000}"/>
    <cellStyle name="Normal 3 206 2" xfId="6822" xr:uid="{00000000-0005-0000-0000-000080280000}"/>
    <cellStyle name="Normal 3 206 3" xfId="4990" xr:uid="{00000000-0005-0000-0000-000081280000}"/>
    <cellStyle name="Normal 3 206_Sheet1" xfId="9837" xr:uid="{00000000-0005-0000-0000-000082280000}"/>
    <cellStyle name="Normal 3 207" xfId="1946" xr:uid="{00000000-0005-0000-0000-000083280000}"/>
    <cellStyle name="Normal 3 207 2" xfId="6823" xr:uid="{00000000-0005-0000-0000-000084280000}"/>
    <cellStyle name="Normal 3 207 3" xfId="4991" xr:uid="{00000000-0005-0000-0000-000085280000}"/>
    <cellStyle name="Normal 3 207_Sheet1" xfId="9836" xr:uid="{00000000-0005-0000-0000-000086280000}"/>
    <cellStyle name="Normal 3 208" xfId="1947" xr:uid="{00000000-0005-0000-0000-000087280000}"/>
    <cellStyle name="Normal 3 208 2" xfId="6824" xr:uid="{00000000-0005-0000-0000-000088280000}"/>
    <cellStyle name="Normal 3 208 3" xfId="4992" xr:uid="{00000000-0005-0000-0000-000089280000}"/>
    <cellStyle name="Normal 3 208_Sheet1" xfId="9835" xr:uid="{00000000-0005-0000-0000-00008A280000}"/>
    <cellStyle name="Normal 3 209" xfId="1948" xr:uid="{00000000-0005-0000-0000-00008B280000}"/>
    <cellStyle name="Normal 3 209 2" xfId="6825" xr:uid="{00000000-0005-0000-0000-00008C280000}"/>
    <cellStyle name="Normal 3 209 3" xfId="4993" xr:uid="{00000000-0005-0000-0000-00008D280000}"/>
    <cellStyle name="Normal 3 209_Sheet1" xfId="9834" xr:uid="{00000000-0005-0000-0000-00008E280000}"/>
    <cellStyle name="Normal 3 21" xfId="1949" xr:uid="{00000000-0005-0000-0000-00008F280000}"/>
    <cellStyle name="Normal 3 21 2" xfId="6826" xr:uid="{00000000-0005-0000-0000-000090280000}"/>
    <cellStyle name="Normal 3 21 3" xfId="4994" xr:uid="{00000000-0005-0000-0000-000091280000}"/>
    <cellStyle name="Normal 3 21_Sheet1" xfId="9833" xr:uid="{00000000-0005-0000-0000-000092280000}"/>
    <cellStyle name="Normal 3 210" xfId="1950" xr:uid="{00000000-0005-0000-0000-000093280000}"/>
    <cellStyle name="Normal 3 210 2" xfId="6827" xr:uid="{00000000-0005-0000-0000-000094280000}"/>
    <cellStyle name="Normal 3 210 3" xfId="4995" xr:uid="{00000000-0005-0000-0000-000095280000}"/>
    <cellStyle name="Normal 3 210_Sheet1" xfId="9832" xr:uid="{00000000-0005-0000-0000-000096280000}"/>
    <cellStyle name="Normal 3 211" xfId="1951" xr:uid="{00000000-0005-0000-0000-000097280000}"/>
    <cellStyle name="Normal 3 211 2" xfId="6828" xr:uid="{00000000-0005-0000-0000-000098280000}"/>
    <cellStyle name="Normal 3 211 3" xfId="4996" xr:uid="{00000000-0005-0000-0000-000099280000}"/>
    <cellStyle name="Normal 3 211_Sheet1" xfId="9831" xr:uid="{00000000-0005-0000-0000-00009A280000}"/>
    <cellStyle name="Normal 3 212" xfId="1952" xr:uid="{00000000-0005-0000-0000-00009B280000}"/>
    <cellStyle name="Normal 3 212 2" xfId="6829" xr:uid="{00000000-0005-0000-0000-00009C280000}"/>
    <cellStyle name="Normal 3 212 3" xfId="4997" xr:uid="{00000000-0005-0000-0000-00009D280000}"/>
    <cellStyle name="Normal 3 212_Sheet1" xfId="9830" xr:uid="{00000000-0005-0000-0000-00009E280000}"/>
    <cellStyle name="Normal 3 213" xfId="1953" xr:uid="{00000000-0005-0000-0000-00009F280000}"/>
    <cellStyle name="Normal 3 213 2" xfId="6830" xr:uid="{00000000-0005-0000-0000-0000A0280000}"/>
    <cellStyle name="Normal 3 213 3" xfId="4998" xr:uid="{00000000-0005-0000-0000-0000A1280000}"/>
    <cellStyle name="Normal 3 213_Sheet1" xfId="9829" xr:uid="{00000000-0005-0000-0000-0000A2280000}"/>
    <cellStyle name="Normal 3 214" xfId="1954" xr:uid="{00000000-0005-0000-0000-0000A3280000}"/>
    <cellStyle name="Normal 3 215" xfId="1955" xr:uid="{00000000-0005-0000-0000-0000A4280000}"/>
    <cellStyle name="Normal 3 216" xfId="1956" xr:uid="{00000000-0005-0000-0000-0000A5280000}"/>
    <cellStyle name="Normal 3 217" xfId="3151" xr:uid="{00000000-0005-0000-0000-0000A6280000}"/>
    <cellStyle name="Normal 3 217 2" xfId="5873" xr:uid="{00000000-0005-0000-0000-0000A7280000}"/>
    <cellStyle name="Normal 3 218" xfId="3158" xr:uid="{00000000-0005-0000-0000-0000A8280000}"/>
    <cellStyle name="Normal 3 218 2" xfId="5879" xr:uid="{00000000-0005-0000-0000-0000A9280000}"/>
    <cellStyle name="Normal 3 219" xfId="5883" xr:uid="{00000000-0005-0000-0000-0000AA280000}"/>
    <cellStyle name="Normal 3 22" xfId="1957" xr:uid="{00000000-0005-0000-0000-0000AB280000}"/>
    <cellStyle name="Normal 3 22 2" xfId="6831" xr:uid="{00000000-0005-0000-0000-0000AC280000}"/>
    <cellStyle name="Normal 3 22 3" xfId="4999" xr:uid="{00000000-0005-0000-0000-0000AD280000}"/>
    <cellStyle name="Normal 3 22_Sheet1" xfId="9828" xr:uid="{00000000-0005-0000-0000-0000AE280000}"/>
    <cellStyle name="Normal 3 220" xfId="5887" xr:uid="{00000000-0005-0000-0000-0000AF280000}"/>
    <cellStyle name="Normal 3 221" xfId="5891" xr:uid="{00000000-0005-0000-0000-0000B0280000}"/>
    <cellStyle name="Normal 3 222" xfId="5895" xr:uid="{00000000-0005-0000-0000-0000B1280000}"/>
    <cellStyle name="Normal 3 223" xfId="5899" xr:uid="{00000000-0005-0000-0000-0000B2280000}"/>
    <cellStyle name="Normal 3 224" xfId="5902" xr:uid="{00000000-0005-0000-0000-0000B3280000}"/>
    <cellStyle name="Normal 3 225" xfId="5904" xr:uid="{00000000-0005-0000-0000-0000B4280000}"/>
    <cellStyle name="Normal 3 226" xfId="5906" xr:uid="{00000000-0005-0000-0000-0000B5280000}"/>
    <cellStyle name="Normal 3 227" xfId="5908" xr:uid="{00000000-0005-0000-0000-0000B6280000}"/>
    <cellStyle name="Normal 3 228" xfId="5910" xr:uid="{00000000-0005-0000-0000-0000B7280000}"/>
    <cellStyle name="Normal 3 229" xfId="13210" xr:uid="{00000000-0005-0000-0000-0000B8280000}"/>
    <cellStyle name="Normal 3 23" xfId="1958" xr:uid="{00000000-0005-0000-0000-0000B9280000}"/>
    <cellStyle name="Normal 3 23 2" xfId="6832" xr:uid="{00000000-0005-0000-0000-0000BA280000}"/>
    <cellStyle name="Normal 3 23 3" xfId="5000" xr:uid="{00000000-0005-0000-0000-0000BB280000}"/>
    <cellStyle name="Normal 3 23_Sheet1" xfId="9827" xr:uid="{00000000-0005-0000-0000-0000BC280000}"/>
    <cellStyle name="Normal 3 230" xfId="13181" xr:uid="{00000000-0005-0000-0000-0000BD280000}"/>
    <cellStyle name="Normal 3 231" xfId="13222" xr:uid="{00000000-0005-0000-0000-0000BE280000}"/>
    <cellStyle name="Normal 3 232" xfId="13235" xr:uid="{00000000-0005-0000-0000-0000BF280000}"/>
    <cellStyle name="Normal 3 233" xfId="13240" xr:uid="{00000000-0005-0000-0000-0000C0280000}"/>
    <cellStyle name="Normal 3 234" xfId="13187" xr:uid="{00000000-0005-0000-0000-0000C1280000}"/>
    <cellStyle name="Normal 3 235" xfId="13252" xr:uid="{00000000-0005-0000-0000-0000C2280000}"/>
    <cellStyle name="Normal 3 236" xfId="13255" xr:uid="{00000000-0005-0000-0000-0000C3280000}"/>
    <cellStyle name="Normal 3 237" xfId="13257" xr:uid="{00000000-0005-0000-0000-0000C4280000}"/>
    <cellStyle name="Normal 3 238" xfId="13259" xr:uid="{00000000-0005-0000-0000-0000C5280000}"/>
    <cellStyle name="Normal 3 239" xfId="13261" xr:uid="{00000000-0005-0000-0000-0000C6280000}"/>
    <cellStyle name="Normal 3 24" xfId="1959" xr:uid="{00000000-0005-0000-0000-0000C7280000}"/>
    <cellStyle name="Normal 3 24 2" xfId="6833" xr:uid="{00000000-0005-0000-0000-0000C8280000}"/>
    <cellStyle name="Normal 3 24 3" xfId="5001" xr:uid="{00000000-0005-0000-0000-0000C9280000}"/>
    <cellStyle name="Normal 3 24_Sheet1" xfId="9826" xr:uid="{00000000-0005-0000-0000-0000CA280000}"/>
    <cellStyle name="Normal 3 240" xfId="13263" xr:uid="{00000000-0005-0000-0000-0000CB280000}"/>
    <cellStyle name="Normal 3 241" xfId="13307" xr:uid="{00000000-0005-0000-0000-0000CC280000}"/>
    <cellStyle name="Normal 3 242" xfId="13273" xr:uid="{00000000-0005-0000-0000-0000CD280000}"/>
    <cellStyle name="Normal 3 243" xfId="13322" xr:uid="{00000000-0005-0000-0000-0000CE280000}"/>
    <cellStyle name="Normal 3 244" xfId="13334" xr:uid="{00000000-0005-0000-0000-0000CF280000}"/>
    <cellStyle name="Normal 3 245" xfId="13341" xr:uid="{00000000-0005-0000-0000-0000D0280000}"/>
    <cellStyle name="Normal 3 246" xfId="13348" xr:uid="{00000000-0005-0000-0000-0000D1280000}"/>
    <cellStyle name="Normal 3 247" xfId="13356" xr:uid="{00000000-0005-0000-0000-0000D2280000}"/>
    <cellStyle name="Normal 3 248" xfId="13363" xr:uid="{00000000-0005-0000-0000-0000D3280000}"/>
    <cellStyle name="Normal 3 249" xfId="13369" xr:uid="{00000000-0005-0000-0000-0000D4280000}"/>
    <cellStyle name="Normal 3 25" xfId="1960" xr:uid="{00000000-0005-0000-0000-0000D5280000}"/>
    <cellStyle name="Normal 3 25 2" xfId="6834" xr:uid="{00000000-0005-0000-0000-0000D6280000}"/>
    <cellStyle name="Normal 3 25 3" xfId="5002" xr:uid="{00000000-0005-0000-0000-0000D7280000}"/>
    <cellStyle name="Normal 3 25_Sheet1" xfId="9825" xr:uid="{00000000-0005-0000-0000-0000D8280000}"/>
    <cellStyle name="Normal 3 250" xfId="13375" xr:uid="{00000000-0005-0000-0000-0000D9280000}"/>
    <cellStyle name="Normal 3 251" xfId="13382" xr:uid="{00000000-0005-0000-0000-0000DA280000}"/>
    <cellStyle name="Normal 3 252" xfId="13389" xr:uid="{00000000-0005-0000-0000-0000DB280000}"/>
    <cellStyle name="Normal 3 253" xfId="13394" xr:uid="{00000000-0005-0000-0000-0000DC280000}"/>
    <cellStyle name="Normal 3 254" xfId="13346" xr:uid="{00000000-0005-0000-0000-0000DD280000}"/>
    <cellStyle name="Normal 3 255" xfId="13410" xr:uid="{00000000-0005-0000-0000-0000DE280000}"/>
    <cellStyle name="Normal 3 256" xfId="13419" xr:uid="{00000000-0005-0000-0000-0000DF280000}"/>
    <cellStyle name="Normal 3 257" xfId="13429" xr:uid="{00000000-0005-0000-0000-0000E0280000}"/>
    <cellStyle name="Normal 3 258" xfId="13417" xr:uid="{00000000-0005-0000-0000-0000E1280000}"/>
    <cellStyle name="Normal 3 259" xfId="13439" xr:uid="{00000000-0005-0000-0000-0000E2280000}"/>
    <cellStyle name="Normal 3 26" xfId="1961" xr:uid="{00000000-0005-0000-0000-0000E3280000}"/>
    <cellStyle name="Normal 3 26 2" xfId="6835" xr:uid="{00000000-0005-0000-0000-0000E4280000}"/>
    <cellStyle name="Normal 3 26 3" xfId="5003" xr:uid="{00000000-0005-0000-0000-0000E5280000}"/>
    <cellStyle name="Normal 3 26_Sheet1" xfId="9824" xr:uid="{00000000-0005-0000-0000-0000E6280000}"/>
    <cellStyle name="Normal 3 260" xfId="3505" xr:uid="{00000000-0005-0000-0000-0000E7280000}"/>
    <cellStyle name="Normal 3 261" xfId="13524" xr:uid="{00000000-0005-0000-0000-0000E8280000}"/>
    <cellStyle name="Normal 3 27" xfId="1962" xr:uid="{00000000-0005-0000-0000-0000E9280000}"/>
    <cellStyle name="Normal 3 27 2" xfId="6836" xr:uid="{00000000-0005-0000-0000-0000EA280000}"/>
    <cellStyle name="Normal 3 27 3" xfId="5004" xr:uid="{00000000-0005-0000-0000-0000EB280000}"/>
    <cellStyle name="Normal 3 27_Sheet1" xfId="9823" xr:uid="{00000000-0005-0000-0000-0000EC280000}"/>
    <cellStyle name="Normal 3 28" xfId="1963" xr:uid="{00000000-0005-0000-0000-0000ED280000}"/>
    <cellStyle name="Normal 3 28 2" xfId="6837" xr:uid="{00000000-0005-0000-0000-0000EE280000}"/>
    <cellStyle name="Normal 3 28 3" xfId="5005" xr:uid="{00000000-0005-0000-0000-0000EF280000}"/>
    <cellStyle name="Normal 3 28_Sheet1" xfId="9822" xr:uid="{00000000-0005-0000-0000-0000F0280000}"/>
    <cellStyle name="Normal 3 29" xfId="1964" xr:uid="{00000000-0005-0000-0000-0000F1280000}"/>
    <cellStyle name="Normal 3 29 2" xfId="6838" xr:uid="{00000000-0005-0000-0000-0000F2280000}"/>
    <cellStyle name="Normal 3 29 3" xfId="5006" xr:uid="{00000000-0005-0000-0000-0000F3280000}"/>
    <cellStyle name="Normal 3 29_Sheet1" xfId="9821" xr:uid="{00000000-0005-0000-0000-0000F4280000}"/>
    <cellStyle name="Normal 3 3" xfId="1965" xr:uid="{00000000-0005-0000-0000-0000F5280000}"/>
    <cellStyle name="Normal 3 3 2" xfId="1966" xr:uid="{00000000-0005-0000-0000-0000F6280000}"/>
    <cellStyle name="Normal 3 3 2 2" xfId="6839" xr:uid="{00000000-0005-0000-0000-0000F7280000}"/>
    <cellStyle name="Normal 3 3 2 3" xfId="5007" xr:uid="{00000000-0005-0000-0000-0000F8280000}"/>
    <cellStyle name="Normal 3 3 2_Sheet1" xfId="9819" xr:uid="{00000000-0005-0000-0000-0000F9280000}"/>
    <cellStyle name="Normal 3 3 3" xfId="1967" xr:uid="{00000000-0005-0000-0000-0000FA280000}"/>
    <cellStyle name="Normal 3 3 3 2" xfId="6840" xr:uid="{00000000-0005-0000-0000-0000FB280000}"/>
    <cellStyle name="Normal 3 3 3 3" xfId="5008" xr:uid="{00000000-0005-0000-0000-0000FC280000}"/>
    <cellStyle name="Normal 3 3 3_Sheet1" xfId="9818" xr:uid="{00000000-0005-0000-0000-0000FD280000}"/>
    <cellStyle name="Normal 3 3 4" xfId="1968" xr:uid="{00000000-0005-0000-0000-0000FE280000}"/>
    <cellStyle name="Normal 3 3 4 2" xfId="6841" xr:uid="{00000000-0005-0000-0000-0000FF280000}"/>
    <cellStyle name="Normal 3 3 4 3" xfId="5009" xr:uid="{00000000-0005-0000-0000-000000290000}"/>
    <cellStyle name="Normal 3 3 4_Sheet1" xfId="9817" xr:uid="{00000000-0005-0000-0000-000001290000}"/>
    <cellStyle name="Normal 3 3 5" xfId="1969" xr:uid="{00000000-0005-0000-0000-000002290000}"/>
    <cellStyle name="Normal 3 3 5 2" xfId="6842" xr:uid="{00000000-0005-0000-0000-000003290000}"/>
    <cellStyle name="Normal 3 3 5 3" xfId="5010" xr:uid="{00000000-0005-0000-0000-000004290000}"/>
    <cellStyle name="Normal 3 3 5_Sheet1" xfId="9816" xr:uid="{00000000-0005-0000-0000-000005290000}"/>
    <cellStyle name="Normal 3 3 6" xfId="1970" xr:uid="{00000000-0005-0000-0000-000006290000}"/>
    <cellStyle name="Normal 3 3 6 2" xfId="6843" xr:uid="{00000000-0005-0000-0000-000007290000}"/>
    <cellStyle name="Normal 3 3 6 3" xfId="5011" xr:uid="{00000000-0005-0000-0000-000008290000}"/>
    <cellStyle name="Normal 3 3 6_Sheet1" xfId="9815" xr:uid="{00000000-0005-0000-0000-000009290000}"/>
    <cellStyle name="Normal 3 3 7" xfId="1971" xr:uid="{00000000-0005-0000-0000-00000A290000}"/>
    <cellStyle name="Normal 3 3 7 2" xfId="6844" xr:uid="{00000000-0005-0000-0000-00000B290000}"/>
    <cellStyle name="Normal 3 3 7 3" xfId="5012" xr:uid="{00000000-0005-0000-0000-00000C290000}"/>
    <cellStyle name="Normal 3 3 7_Sheet1" xfId="9814" xr:uid="{00000000-0005-0000-0000-00000D290000}"/>
    <cellStyle name="Normal 3 3 8" xfId="1972" xr:uid="{00000000-0005-0000-0000-00000E290000}"/>
    <cellStyle name="Normal 3 3 8 2" xfId="6845" xr:uid="{00000000-0005-0000-0000-00000F290000}"/>
    <cellStyle name="Normal 3 3 8 3" xfId="5013" xr:uid="{00000000-0005-0000-0000-000010290000}"/>
    <cellStyle name="Normal 3 3 8_Sheet1" xfId="9813" xr:uid="{00000000-0005-0000-0000-000011290000}"/>
    <cellStyle name="Normal 3 3_Sheet1" xfId="9820" xr:uid="{00000000-0005-0000-0000-000012290000}"/>
    <cellStyle name="Normal 3 30" xfId="1973" xr:uid="{00000000-0005-0000-0000-000013290000}"/>
    <cellStyle name="Normal 3 30 2" xfId="6846" xr:uid="{00000000-0005-0000-0000-000014290000}"/>
    <cellStyle name="Normal 3 30 3" xfId="5014" xr:uid="{00000000-0005-0000-0000-000015290000}"/>
    <cellStyle name="Normal 3 30_Sheet1" xfId="9812" xr:uid="{00000000-0005-0000-0000-000016290000}"/>
    <cellStyle name="Normal 3 31" xfId="1974" xr:uid="{00000000-0005-0000-0000-000017290000}"/>
    <cellStyle name="Normal 3 31 2" xfId="6847" xr:uid="{00000000-0005-0000-0000-000018290000}"/>
    <cellStyle name="Normal 3 31 3" xfId="5015" xr:uid="{00000000-0005-0000-0000-000019290000}"/>
    <cellStyle name="Normal 3 31_Sheet1" xfId="9811" xr:uid="{00000000-0005-0000-0000-00001A290000}"/>
    <cellStyle name="Normal 3 32" xfId="1975" xr:uid="{00000000-0005-0000-0000-00001B290000}"/>
    <cellStyle name="Normal 3 32 2" xfId="6848" xr:uid="{00000000-0005-0000-0000-00001C290000}"/>
    <cellStyle name="Normal 3 32 3" xfId="5016" xr:uid="{00000000-0005-0000-0000-00001D290000}"/>
    <cellStyle name="Normal 3 32_Sheet1" xfId="9810" xr:uid="{00000000-0005-0000-0000-00001E290000}"/>
    <cellStyle name="Normal 3 33" xfId="1976" xr:uid="{00000000-0005-0000-0000-00001F290000}"/>
    <cellStyle name="Normal 3 33 2" xfId="6849" xr:uid="{00000000-0005-0000-0000-000020290000}"/>
    <cellStyle name="Normal 3 33 3" xfId="5017" xr:uid="{00000000-0005-0000-0000-000021290000}"/>
    <cellStyle name="Normal 3 33_Sheet1" xfId="9809" xr:uid="{00000000-0005-0000-0000-000022290000}"/>
    <cellStyle name="Normal 3 34" xfId="1977" xr:uid="{00000000-0005-0000-0000-000023290000}"/>
    <cellStyle name="Normal 3 34 2" xfId="6850" xr:uid="{00000000-0005-0000-0000-000024290000}"/>
    <cellStyle name="Normal 3 34 3" xfId="5018" xr:uid="{00000000-0005-0000-0000-000025290000}"/>
    <cellStyle name="Normal 3 34_Sheet1" xfId="9808" xr:uid="{00000000-0005-0000-0000-000026290000}"/>
    <cellStyle name="Normal 3 35" xfId="1978" xr:uid="{00000000-0005-0000-0000-000027290000}"/>
    <cellStyle name="Normal 3 35 2" xfId="6851" xr:uid="{00000000-0005-0000-0000-000028290000}"/>
    <cellStyle name="Normal 3 35 3" xfId="5019" xr:uid="{00000000-0005-0000-0000-000029290000}"/>
    <cellStyle name="Normal 3 35_Sheet1" xfId="9807" xr:uid="{00000000-0005-0000-0000-00002A290000}"/>
    <cellStyle name="Normal 3 36" xfId="1979" xr:uid="{00000000-0005-0000-0000-00002B290000}"/>
    <cellStyle name="Normal 3 36 2" xfId="6852" xr:uid="{00000000-0005-0000-0000-00002C290000}"/>
    <cellStyle name="Normal 3 36 3" xfId="5020" xr:uid="{00000000-0005-0000-0000-00002D290000}"/>
    <cellStyle name="Normal 3 36_Sheet1" xfId="9806" xr:uid="{00000000-0005-0000-0000-00002E290000}"/>
    <cellStyle name="Normal 3 37" xfId="1980" xr:uid="{00000000-0005-0000-0000-00002F290000}"/>
    <cellStyle name="Normal 3 37 2" xfId="6853" xr:uid="{00000000-0005-0000-0000-000030290000}"/>
    <cellStyle name="Normal 3 37 3" xfId="5021" xr:uid="{00000000-0005-0000-0000-000031290000}"/>
    <cellStyle name="Normal 3 37_Sheet1" xfId="9805" xr:uid="{00000000-0005-0000-0000-000032290000}"/>
    <cellStyle name="Normal 3 38" xfId="1981" xr:uid="{00000000-0005-0000-0000-000033290000}"/>
    <cellStyle name="Normal 3 38 2" xfId="6854" xr:uid="{00000000-0005-0000-0000-000034290000}"/>
    <cellStyle name="Normal 3 38 3" xfId="5022" xr:uid="{00000000-0005-0000-0000-000035290000}"/>
    <cellStyle name="Normal 3 38_Sheet1" xfId="9804" xr:uid="{00000000-0005-0000-0000-000036290000}"/>
    <cellStyle name="Normal 3 39" xfId="1982" xr:uid="{00000000-0005-0000-0000-000037290000}"/>
    <cellStyle name="Normal 3 39 2" xfId="6855" xr:uid="{00000000-0005-0000-0000-000038290000}"/>
    <cellStyle name="Normal 3 39 3" xfId="5023" xr:uid="{00000000-0005-0000-0000-000039290000}"/>
    <cellStyle name="Normal 3 39_Sheet1" xfId="9803" xr:uid="{00000000-0005-0000-0000-00003A290000}"/>
    <cellStyle name="Normal 3 4" xfId="1983" xr:uid="{00000000-0005-0000-0000-00003B290000}"/>
    <cellStyle name="Normal 3 4 2" xfId="1984" xr:uid="{00000000-0005-0000-0000-00003C290000}"/>
    <cellStyle name="Normal 3 4 2 2" xfId="6856" xr:uid="{00000000-0005-0000-0000-00003D290000}"/>
    <cellStyle name="Normal 3 4 2 3" xfId="5024" xr:uid="{00000000-0005-0000-0000-00003E290000}"/>
    <cellStyle name="Normal 3 4 2_Sheet1" xfId="9801" xr:uid="{00000000-0005-0000-0000-00003F290000}"/>
    <cellStyle name="Normal 3 4 3" xfId="1985" xr:uid="{00000000-0005-0000-0000-000040290000}"/>
    <cellStyle name="Normal 3 4 3 2" xfId="6857" xr:uid="{00000000-0005-0000-0000-000041290000}"/>
    <cellStyle name="Normal 3 4 3 3" xfId="5025" xr:uid="{00000000-0005-0000-0000-000042290000}"/>
    <cellStyle name="Normal 3 4 3_Sheet1" xfId="9800" xr:uid="{00000000-0005-0000-0000-000043290000}"/>
    <cellStyle name="Normal 3 4 4" xfId="1986" xr:uid="{00000000-0005-0000-0000-000044290000}"/>
    <cellStyle name="Normal 3 4 4 2" xfId="6858" xr:uid="{00000000-0005-0000-0000-000045290000}"/>
    <cellStyle name="Normal 3 4 4 3" xfId="5026" xr:uid="{00000000-0005-0000-0000-000046290000}"/>
    <cellStyle name="Normal 3 4 4_Sheet1" xfId="9799" xr:uid="{00000000-0005-0000-0000-000047290000}"/>
    <cellStyle name="Normal 3 4_Sheet1" xfId="9802" xr:uid="{00000000-0005-0000-0000-000048290000}"/>
    <cellStyle name="Normal 3 40" xfId="1987" xr:uid="{00000000-0005-0000-0000-000049290000}"/>
    <cellStyle name="Normal 3 40 2" xfId="6859" xr:uid="{00000000-0005-0000-0000-00004A290000}"/>
    <cellStyle name="Normal 3 40 3" xfId="5027" xr:uid="{00000000-0005-0000-0000-00004B290000}"/>
    <cellStyle name="Normal 3 40_Sheet1" xfId="9798" xr:uid="{00000000-0005-0000-0000-00004C290000}"/>
    <cellStyle name="Normal 3 41" xfId="1988" xr:uid="{00000000-0005-0000-0000-00004D290000}"/>
    <cellStyle name="Normal 3 41 2" xfId="6860" xr:uid="{00000000-0005-0000-0000-00004E290000}"/>
    <cellStyle name="Normal 3 41 3" xfId="5028" xr:uid="{00000000-0005-0000-0000-00004F290000}"/>
    <cellStyle name="Normal 3 41_Sheet1" xfId="9797" xr:uid="{00000000-0005-0000-0000-000050290000}"/>
    <cellStyle name="Normal 3 42" xfId="1989" xr:uid="{00000000-0005-0000-0000-000051290000}"/>
    <cellStyle name="Normal 3 42 2" xfId="6861" xr:uid="{00000000-0005-0000-0000-000052290000}"/>
    <cellStyle name="Normal 3 42 3" xfId="5029" xr:uid="{00000000-0005-0000-0000-000053290000}"/>
    <cellStyle name="Normal 3 42_Sheet1" xfId="9796" xr:uid="{00000000-0005-0000-0000-000054290000}"/>
    <cellStyle name="Normal 3 43" xfId="1990" xr:uid="{00000000-0005-0000-0000-000055290000}"/>
    <cellStyle name="Normal 3 43 2" xfId="6862" xr:uid="{00000000-0005-0000-0000-000056290000}"/>
    <cellStyle name="Normal 3 43 3" xfId="5030" xr:uid="{00000000-0005-0000-0000-000057290000}"/>
    <cellStyle name="Normal 3 43_Sheet1" xfId="9795" xr:uid="{00000000-0005-0000-0000-000058290000}"/>
    <cellStyle name="Normal 3 44" xfId="1991" xr:uid="{00000000-0005-0000-0000-000059290000}"/>
    <cellStyle name="Normal 3 44 2" xfId="6863" xr:uid="{00000000-0005-0000-0000-00005A290000}"/>
    <cellStyle name="Normal 3 44 3" xfId="5031" xr:uid="{00000000-0005-0000-0000-00005B290000}"/>
    <cellStyle name="Normal 3 44_Sheet1" xfId="9794" xr:uid="{00000000-0005-0000-0000-00005C290000}"/>
    <cellStyle name="Normal 3 45" xfId="1992" xr:uid="{00000000-0005-0000-0000-00005D290000}"/>
    <cellStyle name="Normal 3 45 2" xfId="6864" xr:uid="{00000000-0005-0000-0000-00005E290000}"/>
    <cellStyle name="Normal 3 45 3" xfId="5032" xr:uid="{00000000-0005-0000-0000-00005F290000}"/>
    <cellStyle name="Normal 3 45_Sheet1" xfId="9793" xr:uid="{00000000-0005-0000-0000-000060290000}"/>
    <cellStyle name="Normal 3 46" xfId="1993" xr:uid="{00000000-0005-0000-0000-000061290000}"/>
    <cellStyle name="Normal 3 46 2" xfId="6865" xr:uid="{00000000-0005-0000-0000-000062290000}"/>
    <cellStyle name="Normal 3 46 3" xfId="5033" xr:uid="{00000000-0005-0000-0000-000063290000}"/>
    <cellStyle name="Normal 3 46_Sheet1" xfId="9792" xr:uid="{00000000-0005-0000-0000-000064290000}"/>
    <cellStyle name="Normal 3 47" xfId="1994" xr:uid="{00000000-0005-0000-0000-000065290000}"/>
    <cellStyle name="Normal 3 47 2" xfId="6866" xr:uid="{00000000-0005-0000-0000-000066290000}"/>
    <cellStyle name="Normal 3 47 3" xfId="5034" xr:uid="{00000000-0005-0000-0000-000067290000}"/>
    <cellStyle name="Normal 3 47_Sheet1" xfId="9791" xr:uid="{00000000-0005-0000-0000-000068290000}"/>
    <cellStyle name="Normal 3 48" xfId="1995" xr:uid="{00000000-0005-0000-0000-000069290000}"/>
    <cellStyle name="Normal 3 48 2" xfId="6867" xr:uid="{00000000-0005-0000-0000-00006A290000}"/>
    <cellStyle name="Normal 3 48 3" xfId="5035" xr:uid="{00000000-0005-0000-0000-00006B290000}"/>
    <cellStyle name="Normal 3 48_Sheet1" xfId="9790" xr:uid="{00000000-0005-0000-0000-00006C290000}"/>
    <cellStyle name="Normal 3 49" xfId="1996" xr:uid="{00000000-0005-0000-0000-00006D290000}"/>
    <cellStyle name="Normal 3 49 2" xfId="6868" xr:uid="{00000000-0005-0000-0000-00006E290000}"/>
    <cellStyle name="Normal 3 49 3" xfId="5036" xr:uid="{00000000-0005-0000-0000-00006F290000}"/>
    <cellStyle name="Normal 3 49_Sheet1" xfId="9789" xr:uid="{00000000-0005-0000-0000-000070290000}"/>
    <cellStyle name="Normal 3 5" xfId="1997" xr:uid="{00000000-0005-0000-0000-000071290000}"/>
    <cellStyle name="Normal 3 5 2" xfId="1998" xr:uid="{00000000-0005-0000-0000-000072290000}"/>
    <cellStyle name="Normal 3 5 2 2" xfId="6869" xr:uid="{00000000-0005-0000-0000-000073290000}"/>
    <cellStyle name="Normal 3 5 2 3" xfId="5037" xr:uid="{00000000-0005-0000-0000-000074290000}"/>
    <cellStyle name="Normal 3 5 2_Sheet1" xfId="9787" xr:uid="{00000000-0005-0000-0000-000075290000}"/>
    <cellStyle name="Normal 3 5 3" xfId="1999" xr:uid="{00000000-0005-0000-0000-000076290000}"/>
    <cellStyle name="Normal 3 5 3 2" xfId="6870" xr:uid="{00000000-0005-0000-0000-000077290000}"/>
    <cellStyle name="Normal 3 5 3 3" xfId="5038" xr:uid="{00000000-0005-0000-0000-000078290000}"/>
    <cellStyle name="Normal 3 5 3_Sheet1" xfId="9786" xr:uid="{00000000-0005-0000-0000-000079290000}"/>
    <cellStyle name="Normal 3 5 4" xfId="2000" xr:uid="{00000000-0005-0000-0000-00007A290000}"/>
    <cellStyle name="Normal 3 5 4 2" xfId="6871" xr:uid="{00000000-0005-0000-0000-00007B290000}"/>
    <cellStyle name="Normal 3 5 4 3" xfId="5039" xr:uid="{00000000-0005-0000-0000-00007C290000}"/>
    <cellStyle name="Normal 3 5 4_Sheet1" xfId="9785" xr:uid="{00000000-0005-0000-0000-00007D290000}"/>
    <cellStyle name="Normal 3 5_Sheet1" xfId="9788" xr:uid="{00000000-0005-0000-0000-00007E290000}"/>
    <cellStyle name="Normal 3 50" xfId="2001" xr:uid="{00000000-0005-0000-0000-00007F290000}"/>
    <cellStyle name="Normal 3 50 2" xfId="6872" xr:uid="{00000000-0005-0000-0000-000080290000}"/>
    <cellStyle name="Normal 3 50 3" xfId="5040" xr:uid="{00000000-0005-0000-0000-000081290000}"/>
    <cellStyle name="Normal 3 50_Sheet1" xfId="9784" xr:uid="{00000000-0005-0000-0000-000082290000}"/>
    <cellStyle name="Normal 3 51" xfId="2002" xr:uid="{00000000-0005-0000-0000-000083290000}"/>
    <cellStyle name="Normal 3 51 2" xfId="6873" xr:uid="{00000000-0005-0000-0000-000084290000}"/>
    <cellStyle name="Normal 3 51 3" xfId="5041" xr:uid="{00000000-0005-0000-0000-000085290000}"/>
    <cellStyle name="Normal 3 51_Sheet1" xfId="9783" xr:uid="{00000000-0005-0000-0000-000086290000}"/>
    <cellStyle name="Normal 3 52" xfId="2003" xr:uid="{00000000-0005-0000-0000-000087290000}"/>
    <cellStyle name="Normal 3 52 2" xfId="6874" xr:uid="{00000000-0005-0000-0000-000088290000}"/>
    <cellStyle name="Normal 3 52 3" xfId="5042" xr:uid="{00000000-0005-0000-0000-000089290000}"/>
    <cellStyle name="Normal 3 52_Sheet1" xfId="9782" xr:uid="{00000000-0005-0000-0000-00008A290000}"/>
    <cellStyle name="Normal 3 53" xfId="2004" xr:uid="{00000000-0005-0000-0000-00008B290000}"/>
    <cellStyle name="Normal 3 53 2" xfId="6875" xr:uid="{00000000-0005-0000-0000-00008C290000}"/>
    <cellStyle name="Normal 3 53 3" xfId="5043" xr:uid="{00000000-0005-0000-0000-00008D290000}"/>
    <cellStyle name="Normal 3 53_Sheet1" xfId="9781" xr:uid="{00000000-0005-0000-0000-00008E290000}"/>
    <cellStyle name="Normal 3 54" xfId="2005" xr:uid="{00000000-0005-0000-0000-00008F290000}"/>
    <cellStyle name="Normal 3 54 2" xfId="6876" xr:uid="{00000000-0005-0000-0000-000090290000}"/>
    <cellStyle name="Normal 3 54 3" xfId="5044" xr:uid="{00000000-0005-0000-0000-000091290000}"/>
    <cellStyle name="Normal 3 54_Sheet1" xfId="9780" xr:uid="{00000000-0005-0000-0000-000092290000}"/>
    <cellStyle name="Normal 3 55" xfId="2006" xr:uid="{00000000-0005-0000-0000-000093290000}"/>
    <cellStyle name="Normal 3 55 2" xfId="6877" xr:uid="{00000000-0005-0000-0000-000094290000}"/>
    <cellStyle name="Normal 3 55 3" xfId="5045" xr:uid="{00000000-0005-0000-0000-000095290000}"/>
    <cellStyle name="Normal 3 55_Sheet1" xfId="9779" xr:uid="{00000000-0005-0000-0000-000096290000}"/>
    <cellStyle name="Normal 3 56" xfId="2007" xr:uid="{00000000-0005-0000-0000-000097290000}"/>
    <cellStyle name="Normal 3 56 2" xfId="6878" xr:uid="{00000000-0005-0000-0000-000098290000}"/>
    <cellStyle name="Normal 3 56 3" xfId="5046" xr:uid="{00000000-0005-0000-0000-000099290000}"/>
    <cellStyle name="Normal 3 56_Sheet1" xfId="9778" xr:uid="{00000000-0005-0000-0000-00009A290000}"/>
    <cellStyle name="Normal 3 57" xfId="2008" xr:uid="{00000000-0005-0000-0000-00009B290000}"/>
    <cellStyle name="Normal 3 57 2" xfId="6879" xr:uid="{00000000-0005-0000-0000-00009C290000}"/>
    <cellStyle name="Normal 3 57 3" xfId="5047" xr:uid="{00000000-0005-0000-0000-00009D290000}"/>
    <cellStyle name="Normal 3 57_Sheet1" xfId="9777" xr:uid="{00000000-0005-0000-0000-00009E290000}"/>
    <cellStyle name="Normal 3 58" xfId="2009" xr:uid="{00000000-0005-0000-0000-00009F290000}"/>
    <cellStyle name="Normal 3 58 2" xfId="6880" xr:uid="{00000000-0005-0000-0000-0000A0290000}"/>
    <cellStyle name="Normal 3 58 3" xfId="5048" xr:uid="{00000000-0005-0000-0000-0000A1290000}"/>
    <cellStyle name="Normal 3 58_Sheet1" xfId="9776" xr:uid="{00000000-0005-0000-0000-0000A2290000}"/>
    <cellStyle name="Normal 3 59" xfId="2010" xr:uid="{00000000-0005-0000-0000-0000A3290000}"/>
    <cellStyle name="Normal 3 59 2" xfId="6881" xr:uid="{00000000-0005-0000-0000-0000A4290000}"/>
    <cellStyle name="Normal 3 59 3" xfId="5049" xr:uid="{00000000-0005-0000-0000-0000A5290000}"/>
    <cellStyle name="Normal 3 59_Sheet1" xfId="9775" xr:uid="{00000000-0005-0000-0000-0000A6290000}"/>
    <cellStyle name="Normal 3 6" xfId="2011" xr:uid="{00000000-0005-0000-0000-0000A7290000}"/>
    <cellStyle name="Normal 3 6 2" xfId="2012" xr:uid="{00000000-0005-0000-0000-0000A8290000}"/>
    <cellStyle name="Normal 3 6 2 2" xfId="6882" xr:uid="{00000000-0005-0000-0000-0000A9290000}"/>
    <cellStyle name="Normal 3 6 2 3" xfId="5050" xr:uid="{00000000-0005-0000-0000-0000AA290000}"/>
    <cellStyle name="Normal 3 6 2_Sheet1" xfId="9773" xr:uid="{00000000-0005-0000-0000-0000AB290000}"/>
    <cellStyle name="Normal 3 6 3" xfId="2013" xr:uid="{00000000-0005-0000-0000-0000AC290000}"/>
    <cellStyle name="Normal 3 6 3 2" xfId="6883" xr:uid="{00000000-0005-0000-0000-0000AD290000}"/>
    <cellStyle name="Normal 3 6 3 3" xfId="5051" xr:uid="{00000000-0005-0000-0000-0000AE290000}"/>
    <cellStyle name="Normal 3 6 3_Sheet1" xfId="9772" xr:uid="{00000000-0005-0000-0000-0000AF290000}"/>
    <cellStyle name="Normal 3 6 4" xfId="2014" xr:uid="{00000000-0005-0000-0000-0000B0290000}"/>
    <cellStyle name="Normal 3 6 4 2" xfId="6884" xr:uid="{00000000-0005-0000-0000-0000B1290000}"/>
    <cellStyle name="Normal 3 6 4 3" xfId="5052" xr:uid="{00000000-0005-0000-0000-0000B2290000}"/>
    <cellStyle name="Normal 3 6 4_Sheet1" xfId="9771" xr:uid="{00000000-0005-0000-0000-0000B3290000}"/>
    <cellStyle name="Normal 3 6_Sheet1" xfId="9774" xr:uid="{00000000-0005-0000-0000-0000B4290000}"/>
    <cellStyle name="Normal 3 60" xfId="2015" xr:uid="{00000000-0005-0000-0000-0000B5290000}"/>
    <cellStyle name="Normal 3 60 2" xfId="6885" xr:uid="{00000000-0005-0000-0000-0000B6290000}"/>
    <cellStyle name="Normal 3 60 3" xfId="5053" xr:uid="{00000000-0005-0000-0000-0000B7290000}"/>
    <cellStyle name="Normal 3 60_Sheet1" xfId="9770" xr:uid="{00000000-0005-0000-0000-0000B8290000}"/>
    <cellStyle name="Normal 3 61" xfId="2016" xr:uid="{00000000-0005-0000-0000-0000B9290000}"/>
    <cellStyle name="Normal 3 61 2" xfId="6886" xr:uid="{00000000-0005-0000-0000-0000BA290000}"/>
    <cellStyle name="Normal 3 61 3" xfId="5054" xr:uid="{00000000-0005-0000-0000-0000BB290000}"/>
    <cellStyle name="Normal 3 61_Sheet1" xfId="9769" xr:uid="{00000000-0005-0000-0000-0000BC290000}"/>
    <cellStyle name="Normal 3 62" xfId="2017" xr:uid="{00000000-0005-0000-0000-0000BD290000}"/>
    <cellStyle name="Normal 3 62 2" xfId="6887" xr:uid="{00000000-0005-0000-0000-0000BE290000}"/>
    <cellStyle name="Normal 3 62 3" xfId="5055" xr:uid="{00000000-0005-0000-0000-0000BF290000}"/>
    <cellStyle name="Normal 3 62_Sheet1" xfId="9768" xr:uid="{00000000-0005-0000-0000-0000C0290000}"/>
    <cellStyle name="Normal 3 63" xfId="2018" xr:uid="{00000000-0005-0000-0000-0000C1290000}"/>
    <cellStyle name="Normal 3 63 2" xfId="6888" xr:uid="{00000000-0005-0000-0000-0000C2290000}"/>
    <cellStyle name="Normal 3 63 3" xfId="5056" xr:uid="{00000000-0005-0000-0000-0000C3290000}"/>
    <cellStyle name="Normal 3 63_Sheet1" xfId="9767" xr:uid="{00000000-0005-0000-0000-0000C4290000}"/>
    <cellStyle name="Normal 3 64" xfId="2019" xr:uid="{00000000-0005-0000-0000-0000C5290000}"/>
    <cellStyle name="Normal 3 64 2" xfId="6889" xr:uid="{00000000-0005-0000-0000-0000C6290000}"/>
    <cellStyle name="Normal 3 64 3" xfId="5057" xr:uid="{00000000-0005-0000-0000-0000C7290000}"/>
    <cellStyle name="Normal 3 64_Sheet1" xfId="9766" xr:uid="{00000000-0005-0000-0000-0000C8290000}"/>
    <cellStyle name="Normal 3 65" xfId="2020" xr:uid="{00000000-0005-0000-0000-0000C9290000}"/>
    <cellStyle name="Normal 3 65 2" xfId="6890" xr:uid="{00000000-0005-0000-0000-0000CA290000}"/>
    <cellStyle name="Normal 3 65 3" xfId="5058" xr:uid="{00000000-0005-0000-0000-0000CB290000}"/>
    <cellStyle name="Normal 3 65_Sheet1" xfId="9765" xr:uid="{00000000-0005-0000-0000-0000CC290000}"/>
    <cellStyle name="Normal 3 66" xfId="2021" xr:uid="{00000000-0005-0000-0000-0000CD290000}"/>
    <cellStyle name="Normal 3 66 2" xfId="6891" xr:uid="{00000000-0005-0000-0000-0000CE290000}"/>
    <cellStyle name="Normal 3 66 3" xfId="5059" xr:uid="{00000000-0005-0000-0000-0000CF290000}"/>
    <cellStyle name="Normal 3 66_Sheet1" xfId="9764" xr:uid="{00000000-0005-0000-0000-0000D0290000}"/>
    <cellStyle name="Normal 3 67" xfId="2022" xr:uid="{00000000-0005-0000-0000-0000D1290000}"/>
    <cellStyle name="Normal 3 67 2" xfId="6892" xr:uid="{00000000-0005-0000-0000-0000D2290000}"/>
    <cellStyle name="Normal 3 67 3" xfId="5060" xr:uid="{00000000-0005-0000-0000-0000D3290000}"/>
    <cellStyle name="Normal 3 67_Sheet1" xfId="9763" xr:uid="{00000000-0005-0000-0000-0000D4290000}"/>
    <cellStyle name="Normal 3 68" xfId="2023" xr:uid="{00000000-0005-0000-0000-0000D5290000}"/>
    <cellStyle name="Normal 3 68 2" xfId="6893" xr:uid="{00000000-0005-0000-0000-0000D6290000}"/>
    <cellStyle name="Normal 3 68 3" xfId="5061" xr:uid="{00000000-0005-0000-0000-0000D7290000}"/>
    <cellStyle name="Normal 3 68_Sheet1" xfId="9762" xr:uid="{00000000-0005-0000-0000-0000D8290000}"/>
    <cellStyle name="Normal 3 69" xfId="2024" xr:uid="{00000000-0005-0000-0000-0000D9290000}"/>
    <cellStyle name="Normal 3 69 2" xfId="6894" xr:uid="{00000000-0005-0000-0000-0000DA290000}"/>
    <cellStyle name="Normal 3 69 3" xfId="5062" xr:uid="{00000000-0005-0000-0000-0000DB290000}"/>
    <cellStyle name="Normal 3 69_Sheet1" xfId="9761" xr:uid="{00000000-0005-0000-0000-0000DC290000}"/>
    <cellStyle name="Normal 3 7" xfId="2025" xr:uid="{00000000-0005-0000-0000-0000DD290000}"/>
    <cellStyle name="Normal 3 7 2" xfId="2026" xr:uid="{00000000-0005-0000-0000-0000DE290000}"/>
    <cellStyle name="Normal 3 7 2 2" xfId="6895" xr:uid="{00000000-0005-0000-0000-0000DF290000}"/>
    <cellStyle name="Normal 3 7 2 3" xfId="5063" xr:uid="{00000000-0005-0000-0000-0000E0290000}"/>
    <cellStyle name="Normal 3 7 2_Sheet1" xfId="9759" xr:uid="{00000000-0005-0000-0000-0000E1290000}"/>
    <cellStyle name="Normal 3 7 3" xfId="2027" xr:uid="{00000000-0005-0000-0000-0000E2290000}"/>
    <cellStyle name="Normal 3 7 3 2" xfId="6896" xr:uid="{00000000-0005-0000-0000-0000E3290000}"/>
    <cellStyle name="Normal 3 7 3 3" xfId="5064" xr:uid="{00000000-0005-0000-0000-0000E4290000}"/>
    <cellStyle name="Normal 3 7 3_Sheet1" xfId="9758" xr:uid="{00000000-0005-0000-0000-0000E5290000}"/>
    <cellStyle name="Normal 3 7 4" xfId="2028" xr:uid="{00000000-0005-0000-0000-0000E6290000}"/>
    <cellStyle name="Normal 3 7 4 2" xfId="6897" xr:uid="{00000000-0005-0000-0000-0000E7290000}"/>
    <cellStyle name="Normal 3 7 4 3" xfId="5065" xr:uid="{00000000-0005-0000-0000-0000E8290000}"/>
    <cellStyle name="Normal 3 7 4_Sheet1" xfId="9757" xr:uid="{00000000-0005-0000-0000-0000E9290000}"/>
    <cellStyle name="Normal 3 7_Sheet1" xfId="9760" xr:uid="{00000000-0005-0000-0000-0000EA290000}"/>
    <cellStyle name="Normal 3 70" xfId="2029" xr:uid="{00000000-0005-0000-0000-0000EB290000}"/>
    <cellStyle name="Normal 3 70 2" xfId="6898" xr:uid="{00000000-0005-0000-0000-0000EC290000}"/>
    <cellStyle name="Normal 3 70 3" xfId="5066" xr:uid="{00000000-0005-0000-0000-0000ED290000}"/>
    <cellStyle name="Normal 3 70_Sheet1" xfId="9756" xr:uid="{00000000-0005-0000-0000-0000EE290000}"/>
    <cellStyle name="Normal 3 71" xfId="2030" xr:uid="{00000000-0005-0000-0000-0000EF290000}"/>
    <cellStyle name="Normal 3 71 2" xfId="6899" xr:uid="{00000000-0005-0000-0000-0000F0290000}"/>
    <cellStyle name="Normal 3 71 3" xfId="5067" xr:uid="{00000000-0005-0000-0000-0000F1290000}"/>
    <cellStyle name="Normal 3 71_Sheet1" xfId="9755" xr:uid="{00000000-0005-0000-0000-0000F2290000}"/>
    <cellStyle name="Normal 3 72" xfId="2031" xr:uid="{00000000-0005-0000-0000-0000F3290000}"/>
    <cellStyle name="Normal 3 72 2" xfId="6900" xr:uid="{00000000-0005-0000-0000-0000F4290000}"/>
    <cellStyle name="Normal 3 72 3" xfId="5068" xr:uid="{00000000-0005-0000-0000-0000F5290000}"/>
    <cellStyle name="Normal 3 72_Sheet1" xfId="9754" xr:uid="{00000000-0005-0000-0000-0000F6290000}"/>
    <cellStyle name="Normal 3 73" xfId="2032" xr:uid="{00000000-0005-0000-0000-0000F7290000}"/>
    <cellStyle name="Normal 3 73 2" xfId="6901" xr:uid="{00000000-0005-0000-0000-0000F8290000}"/>
    <cellStyle name="Normal 3 73 3" xfId="5069" xr:uid="{00000000-0005-0000-0000-0000F9290000}"/>
    <cellStyle name="Normal 3 73_Sheet1" xfId="9753" xr:uid="{00000000-0005-0000-0000-0000FA290000}"/>
    <cellStyle name="Normal 3 74" xfId="2033" xr:uid="{00000000-0005-0000-0000-0000FB290000}"/>
    <cellStyle name="Normal 3 74 2" xfId="6902" xr:uid="{00000000-0005-0000-0000-0000FC290000}"/>
    <cellStyle name="Normal 3 74 3" xfId="5070" xr:uid="{00000000-0005-0000-0000-0000FD290000}"/>
    <cellStyle name="Normal 3 74_Sheet1" xfId="9752" xr:uid="{00000000-0005-0000-0000-0000FE290000}"/>
    <cellStyle name="Normal 3 75" xfId="2034" xr:uid="{00000000-0005-0000-0000-0000FF290000}"/>
    <cellStyle name="Normal 3 75 2" xfId="6903" xr:uid="{00000000-0005-0000-0000-0000002A0000}"/>
    <cellStyle name="Normal 3 75 3" xfId="5071" xr:uid="{00000000-0005-0000-0000-0000012A0000}"/>
    <cellStyle name="Normal 3 75_Sheet1" xfId="9751" xr:uid="{00000000-0005-0000-0000-0000022A0000}"/>
    <cellStyle name="Normal 3 76" xfId="2035" xr:uid="{00000000-0005-0000-0000-0000032A0000}"/>
    <cellStyle name="Normal 3 76 2" xfId="6904" xr:uid="{00000000-0005-0000-0000-0000042A0000}"/>
    <cellStyle name="Normal 3 76 3" xfId="5072" xr:uid="{00000000-0005-0000-0000-0000052A0000}"/>
    <cellStyle name="Normal 3 76_Sheet1" xfId="9750" xr:uid="{00000000-0005-0000-0000-0000062A0000}"/>
    <cellStyle name="Normal 3 77" xfId="2036" xr:uid="{00000000-0005-0000-0000-0000072A0000}"/>
    <cellStyle name="Normal 3 77 2" xfId="6905" xr:uid="{00000000-0005-0000-0000-0000082A0000}"/>
    <cellStyle name="Normal 3 77 3" xfId="5073" xr:uid="{00000000-0005-0000-0000-0000092A0000}"/>
    <cellStyle name="Normal 3 77_Sheet1" xfId="9749" xr:uid="{00000000-0005-0000-0000-00000A2A0000}"/>
    <cellStyle name="Normal 3 78" xfId="2037" xr:uid="{00000000-0005-0000-0000-00000B2A0000}"/>
    <cellStyle name="Normal 3 78 2" xfId="6906" xr:uid="{00000000-0005-0000-0000-00000C2A0000}"/>
    <cellStyle name="Normal 3 78 3" xfId="5074" xr:uid="{00000000-0005-0000-0000-00000D2A0000}"/>
    <cellStyle name="Normal 3 78_Sheet1" xfId="9748" xr:uid="{00000000-0005-0000-0000-00000E2A0000}"/>
    <cellStyle name="Normal 3 79" xfId="2038" xr:uid="{00000000-0005-0000-0000-00000F2A0000}"/>
    <cellStyle name="Normal 3 79 2" xfId="6907" xr:uid="{00000000-0005-0000-0000-0000102A0000}"/>
    <cellStyle name="Normal 3 79 3" xfId="5075" xr:uid="{00000000-0005-0000-0000-0000112A0000}"/>
    <cellStyle name="Normal 3 79_Sheet1" xfId="9747" xr:uid="{00000000-0005-0000-0000-0000122A0000}"/>
    <cellStyle name="Normal 3 8" xfId="2039" xr:uid="{00000000-0005-0000-0000-0000132A0000}"/>
    <cellStyle name="Normal 3 8 2" xfId="2040" xr:uid="{00000000-0005-0000-0000-0000142A0000}"/>
    <cellStyle name="Normal 3 8 2 2" xfId="6908" xr:uid="{00000000-0005-0000-0000-0000152A0000}"/>
    <cellStyle name="Normal 3 8 2 3" xfId="5076" xr:uid="{00000000-0005-0000-0000-0000162A0000}"/>
    <cellStyle name="Normal 3 8 2_Sheet1" xfId="9745" xr:uid="{00000000-0005-0000-0000-0000172A0000}"/>
    <cellStyle name="Normal 3 8 3" xfId="2041" xr:uid="{00000000-0005-0000-0000-0000182A0000}"/>
    <cellStyle name="Normal 3 8 3 2" xfId="6909" xr:uid="{00000000-0005-0000-0000-0000192A0000}"/>
    <cellStyle name="Normal 3 8 3 3" xfId="5077" xr:uid="{00000000-0005-0000-0000-00001A2A0000}"/>
    <cellStyle name="Normal 3 8 3_Sheet1" xfId="9744" xr:uid="{00000000-0005-0000-0000-00001B2A0000}"/>
    <cellStyle name="Normal 3 8 4" xfId="2042" xr:uid="{00000000-0005-0000-0000-00001C2A0000}"/>
    <cellStyle name="Normal 3 8 4 2" xfId="6910" xr:uid="{00000000-0005-0000-0000-00001D2A0000}"/>
    <cellStyle name="Normal 3 8 4 3" xfId="5078" xr:uid="{00000000-0005-0000-0000-00001E2A0000}"/>
    <cellStyle name="Normal 3 8 4_Sheet1" xfId="9743" xr:uid="{00000000-0005-0000-0000-00001F2A0000}"/>
    <cellStyle name="Normal 3 8_Sheet1" xfId="9746" xr:uid="{00000000-0005-0000-0000-0000202A0000}"/>
    <cellStyle name="Normal 3 80" xfId="2043" xr:uid="{00000000-0005-0000-0000-0000212A0000}"/>
    <cellStyle name="Normal 3 80 2" xfId="6911" xr:uid="{00000000-0005-0000-0000-0000222A0000}"/>
    <cellStyle name="Normal 3 80 3" xfId="5079" xr:uid="{00000000-0005-0000-0000-0000232A0000}"/>
    <cellStyle name="Normal 3 80_Sheet1" xfId="9742" xr:uid="{00000000-0005-0000-0000-0000242A0000}"/>
    <cellStyle name="Normal 3 81" xfId="2044" xr:uid="{00000000-0005-0000-0000-0000252A0000}"/>
    <cellStyle name="Normal 3 81 2" xfId="6912" xr:uid="{00000000-0005-0000-0000-0000262A0000}"/>
    <cellStyle name="Normal 3 81 3" xfId="5080" xr:uid="{00000000-0005-0000-0000-0000272A0000}"/>
    <cellStyle name="Normal 3 81_Sheet1" xfId="9741" xr:uid="{00000000-0005-0000-0000-0000282A0000}"/>
    <cellStyle name="Normal 3 82" xfId="2045" xr:uid="{00000000-0005-0000-0000-0000292A0000}"/>
    <cellStyle name="Normal 3 82 2" xfId="6913" xr:uid="{00000000-0005-0000-0000-00002A2A0000}"/>
    <cellStyle name="Normal 3 82 3" xfId="5081" xr:uid="{00000000-0005-0000-0000-00002B2A0000}"/>
    <cellStyle name="Normal 3 82_Sheet1" xfId="9740" xr:uid="{00000000-0005-0000-0000-00002C2A0000}"/>
    <cellStyle name="Normal 3 83" xfId="2046" xr:uid="{00000000-0005-0000-0000-00002D2A0000}"/>
    <cellStyle name="Normal 3 83 2" xfId="6914" xr:uid="{00000000-0005-0000-0000-00002E2A0000}"/>
    <cellStyle name="Normal 3 83 3" xfId="5082" xr:uid="{00000000-0005-0000-0000-00002F2A0000}"/>
    <cellStyle name="Normal 3 83_Sheet1" xfId="9739" xr:uid="{00000000-0005-0000-0000-0000302A0000}"/>
    <cellStyle name="Normal 3 84" xfId="2047" xr:uid="{00000000-0005-0000-0000-0000312A0000}"/>
    <cellStyle name="Normal 3 84 2" xfId="6915" xr:uid="{00000000-0005-0000-0000-0000322A0000}"/>
    <cellStyle name="Normal 3 84 3" xfId="5083" xr:uid="{00000000-0005-0000-0000-0000332A0000}"/>
    <cellStyle name="Normal 3 84_Sheet1" xfId="9738" xr:uid="{00000000-0005-0000-0000-0000342A0000}"/>
    <cellStyle name="Normal 3 85" xfId="2048" xr:uid="{00000000-0005-0000-0000-0000352A0000}"/>
    <cellStyle name="Normal 3 85 2" xfId="6916" xr:uid="{00000000-0005-0000-0000-0000362A0000}"/>
    <cellStyle name="Normal 3 85 3" xfId="5084" xr:uid="{00000000-0005-0000-0000-0000372A0000}"/>
    <cellStyle name="Normal 3 85_Sheet1" xfId="9737" xr:uid="{00000000-0005-0000-0000-0000382A0000}"/>
    <cellStyle name="Normal 3 86" xfId="2049" xr:uid="{00000000-0005-0000-0000-0000392A0000}"/>
    <cellStyle name="Normal 3 86 2" xfId="6917" xr:uid="{00000000-0005-0000-0000-00003A2A0000}"/>
    <cellStyle name="Normal 3 86 3" xfId="5085" xr:uid="{00000000-0005-0000-0000-00003B2A0000}"/>
    <cellStyle name="Normal 3 86_Sheet1" xfId="9736" xr:uid="{00000000-0005-0000-0000-00003C2A0000}"/>
    <cellStyle name="Normal 3 87" xfId="2050" xr:uid="{00000000-0005-0000-0000-00003D2A0000}"/>
    <cellStyle name="Normal 3 87 2" xfId="6918" xr:uid="{00000000-0005-0000-0000-00003E2A0000}"/>
    <cellStyle name="Normal 3 87 3" xfId="5086" xr:uid="{00000000-0005-0000-0000-00003F2A0000}"/>
    <cellStyle name="Normal 3 87_Sheet1" xfId="9735" xr:uid="{00000000-0005-0000-0000-0000402A0000}"/>
    <cellStyle name="Normal 3 88" xfId="2051" xr:uid="{00000000-0005-0000-0000-0000412A0000}"/>
    <cellStyle name="Normal 3 88 2" xfId="6919" xr:uid="{00000000-0005-0000-0000-0000422A0000}"/>
    <cellStyle name="Normal 3 88 3" xfId="5087" xr:uid="{00000000-0005-0000-0000-0000432A0000}"/>
    <cellStyle name="Normal 3 88_Sheet1" xfId="9734" xr:uid="{00000000-0005-0000-0000-0000442A0000}"/>
    <cellStyle name="Normal 3 89" xfId="2052" xr:uid="{00000000-0005-0000-0000-0000452A0000}"/>
    <cellStyle name="Normal 3 89 2" xfId="6920" xr:uid="{00000000-0005-0000-0000-0000462A0000}"/>
    <cellStyle name="Normal 3 89 3" xfId="5088" xr:uid="{00000000-0005-0000-0000-0000472A0000}"/>
    <cellStyle name="Normal 3 89_Sheet1" xfId="9733" xr:uid="{00000000-0005-0000-0000-0000482A0000}"/>
    <cellStyle name="Normal 3 9" xfId="2053" xr:uid="{00000000-0005-0000-0000-0000492A0000}"/>
    <cellStyle name="Normal 3 9 2" xfId="2054" xr:uid="{00000000-0005-0000-0000-00004A2A0000}"/>
    <cellStyle name="Normal 3 9 2 2" xfId="6921" xr:uid="{00000000-0005-0000-0000-00004B2A0000}"/>
    <cellStyle name="Normal 3 9 2 3" xfId="5089" xr:uid="{00000000-0005-0000-0000-00004C2A0000}"/>
    <cellStyle name="Normal 3 9 2_Sheet1" xfId="9731" xr:uid="{00000000-0005-0000-0000-00004D2A0000}"/>
    <cellStyle name="Normal 3 9 3" xfId="2055" xr:uid="{00000000-0005-0000-0000-00004E2A0000}"/>
    <cellStyle name="Normal 3 9 3 2" xfId="6922" xr:uid="{00000000-0005-0000-0000-00004F2A0000}"/>
    <cellStyle name="Normal 3 9 3 3" xfId="5090" xr:uid="{00000000-0005-0000-0000-0000502A0000}"/>
    <cellStyle name="Normal 3 9 3_Sheet1" xfId="9730" xr:uid="{00000000-0005-0000-0000-0000512A0000}"/>
    <cellStyle name="Normal 3 9 4" xfId="2056" xr:uid="{00000000-0005-0000-0000-0000522A0000}"/>
    <cellStyle name="Normal 3 9 4 2" xfId="6923" xr:uid="{00000000-0005-0000-0000-0000532A0000}"/>
    <cellStyle name="Normal 3 9 4 3" xfId="5091" xr:uid="{00000000-0005-0000-0000-0000542A0000}"/>
    <cellStyle name="Normal 3 9 4_Sheet1" xfId="9729" xr:uid="{00000000-0005-0000-0000-0000552A0000}"/>
    <cellStyle name="Normal 3 9_Sheet1" xfId="9732" xr:uid="{00000000-0005-0000-0000-0000562A0000}"/>
    <cellStyle name="Normal 3 90" xfId="2057" xr:uid="{00000000-0005-0000-0000-0000572A0000}"/>
    <cellStyle name="Normal 3 90 2" xfId="6924" xr:uid="{00000000-0005-0000-0000-0000582A0000}"/>
    <cellStyle name="Normal 3 90 3" xfId="5092" xr:uid="{00000000-0005-0000-0000-0000592A0000}"/>
    <cellStyle name="Normal 3 90_Sheet1" xfId="9728" xr:uid="{00000000-0005-0000-0000-00005A2A0000}"/>
    <cellStyle name="Normal 3 91" xfId="2058" xr:uid="{00000000-0005-0000-0000-00005B2A0000}"/>
    <cellStyle name="Normal 3 91 2" xfId="6925" xr:uid="{00000000-0005-0000-0000-00005C2A0000}"/>
    <cellStyle name="Normal 3 91 3" xfId="5093" xr:uid="{00000000-0005-0000-0000-00005D2A0000}"/>
    <cellStyle name="Normal 3 91_Sheet1" xfId="9727" xr:uid="{00000000-0005-0000-0000-00005E2A0000}"/>
    <cellStyle name="Normal 3 92" xfId="2059" xr:uid="{00000000-0005-0000-0000-00005F2A0000}"/>
    <cellStyle name="Normal 3 92 2" xfId="6926" xr:uid="{00000000-0005-0000-0000-0000602A0000}"/>
    <cellStyle name="Normal 3 92 3" xfId="5094" xr:uid="{00000000-0005-0000-0000-0000612A0000}"/>
    <cellStyle name="Normal 3 92_Sheet1" xfId="9726" xr:uid="{00000000-0005-0000-0000-0000622A0000}"/>
    <cellStyle name="Normal 3 93" xfId="2060" xr:uid="{00000000-0005-0000-0000-0000632A0000}"/>
    <cellStyle name="Normal 3 93 2" xfId="6927" xr:uid="{00000000-0005-0000-0000-0000642A0000}"/>
    <cellStyle name="Normal 3 93 3" xfId="5095" xr:uid="{00000000-0005-0000-0000-0000652A0000}"/>
    <cellStyle name="Normal 3 93_Sheet1" xfId="9725" xr:uid="{00000000-0005-0000-0000-0000662A0000}"/>
    <cellStyle name="Normal 3 94" xfId="2061" xr:uid="{00000000-0005-0000-0000-0000672A0000}"/>
    <cellStyle name="Normal 3 94 2" xfId="6928" xr:uid="{00000000-0005-0000-0000-0000682A0000}"/>
    <cellStyle name="Normal 3 94 3" xfId="5096" xr:uid="{00000000-0005-0000-0000-0000692A0000}"/>
    <cellStyle name="Normal 3 94_Sheet1" xfId="9724" xr:uid="{00000000-0005-0000-0000-00006A2A0000}"/>
    <cellStyle name="Normal 3 95" xfId="2062" xr:uid="{00000000-0005-0000-0000-00006B2A0000}"/>
    <cellStyle name="Normal 3 95 2" xfId="6929" xr:uid="{00000000-0005-0000-0000-00006C2A0000}"/>
    <cellStyle name="Normal 3 95 3" xfId="5097" xr:uid="{00000000-0005-0000-0000-00006D2A0000}"/>
    <cellStyle name="Normal 3 95_Sheet1" xfId="9723" xr:uid="{00000000-0005-0000-0000-00006E2A0000}"/>
    <cellStyle name="Normal 3 96" xfId="2063" xr:uid="{00000000-0005-0000-0000-00006F2A0000}"/>
    <cellStyle name="Normal 3 96 2" xfId="6930" xr:uid="{00000000-0005-0000-0000-0000702A0000}"/>
    <cellStyle name="Normal 3 96 3" xfId="5098" xr:uid="{00000000-0005-0000-0000-0000712A0000}"/>
    <cellStyle name="Normal 3 96_Sheet1" xfId="9722" xr:uid="{00000000-0005-0000-0000-0000722A0000}"/>
    <cellStyle name="Normal 3 97" xfId="2064" xr:uid="{00000000-0005-0000-0000-0000732A0000}"/>
    <cellStyle name="Normal 3 97 2" xfId="6931" xr:uid="{00000000-0005-0000-0000-0000742A0000}"/>
    <cellStyle name="Normal 3 97 3" xfId="5099" xr:uid="{00000000-0005-0000-0000-0000752A0000}"/>
    <cellStyle name="Normal 3 97_Sheet1" xfId="9721" xr:uid="{00000000-0005-0000-0000-0000762A0000}"/>
    <cellStyle name="Normal 3 98" xfId="2065" xr:uid="{00000000-0005-0000-0000-0000772A0000}"/>
    <cellStyle name="Normal 3 98 2" xfId="6932" xr:uid="{00000000-0005-0000-0000-0000782A0000}"/>
    <cellStyle name="Normal 3 98 3" xfId="5100" xr:uid="{00000000-0005-0000-0000-0000792A0000}"/>
    <cellStyle name="Normal 3 98_Sheet1" xfId="9720" xr:uid="{00000000-0005-0000-0000-00007A2A0000}"/>
    <cellStyle name="Normal 3 99" xfId="2066" xr:uid="{00000000-0005-0000-0000-00007B2A0000}"/>
    <cellStyle name="Normal 3 99 2" xfId="6933" xr:uid="{00000000-0005-0000-0000-00007C2A0000}"/>
    <cellStyle name="Normal 3 99 3" xfId="5101" xr:uid="{00000000-0005-0000-0000-00007D2A0000}"/>
    <cellStyle name="Normal 3 99_Sheet1" xfId="9719" xr:uid="{00000000-0005-0000-0000-00007E2A0000}"/>
    <cellStyle name="Normal 3_2011 Q1" xfId="2067" xr:uid="{00000000-0005-0000-0000-00007F2A0000}"/>
    <cellStyle name="Normal 30" xfId="5646" xr:uid="{00000000-0005-0000-0000-0000802A0000}"/>
    <cellStyle name="Normal 30 2" xfId="2068" xr:uid="{00000000-0005-0000-0000-0000812A0000}"/>
    <cellStyle name="Normal 30 3" xfId="2069" xr:uid="{00000000-0005-0000-0000-0000822A0000}"/>
    <cellStyle name="Normal 30 4" xfId="6934" xr:uid="{00000000-0005-0000-0000-0000832A0000}"/>
    <cellStyle name="Normal 30 5" xfId="11217" xr:uid="{00000000-0005-0000-0000-0000842A0000}"/>
    <cellStyle name="Normal 30 6" xfId="8635" xr:uid="{00000000-0005-0000-0000-0000852A0000}"/>
    <cellStyle name="Normal 30 7" xfId="11218" xr:uid="{00000000-0005-0000-0000-0000862A0000}"/>
    <cellStyle name="Normal 30 8" xfId="14055" xr:uid="{00000000-0005-0000-0000-0000872A0000}"/>
    <cellStyle name="Normal 30_BoD tables" xfId="5973" xr:uid="{00000000-0005-0000-0000-0000882A0000}"/>
    <cellStyle name="Normal 31" xfId="5659" xr:uid="{00000000-0005-0000-0000-0000892A0000}"/>
    <cellStyle name="Normal 31 2" xfId="6935" xr:uid="{00000000-0005-0000-0000-00008A2A0000}"/>
    <cellStyle name="Normal 31_BP 2015" xfId="7603" xr:uid="{00000000-0005-0000-0000-00008B2A0000}"/>
    <cellStyle name="Normal 32" xfId="5663" xr:uid="{00000000-0005-0000-0000-00008C2A0000}"/>
    <cellStyle name="Normal 32 2" xfId="6936" xr:uid="{00000000-0005-0000-0000-00008D2A0000}"/>
    <cellStyle name="Normal 32_BP 2015" xfId="7604" xr:uid="{00000000-0005-0000-0000-00008E2A0000}"/>
    <cellStyle name="Normal 33" xfId="5666" xr:uid="{00000000-0005-0000-0000-00008F2A0000}"/>
    <cellStyle name="Normal 33 2" xfId="2070" xr:uid="{00000000-0005-0000-0000-0000902A0000}"/>
    <cellStyle name="Normal 33 2 2" xfId="5102" xr:uid="{00000000-0005-0000-0000-0000912A0000}"/>
    <cellStyle name="Normal 33 2 3" xfId="13851" xr:uid="{00000000-0005-0000-0000-0000922A0000}"/>
    <cellStyle name="Normal 33 3" xfId="2071" xr:uid="{00000000-0005-0000-0000-0000932A0000}"/>
    <cellStyle name="Normal 33 3 2" xfId="5103" xr:uid="{00000000-0005-0000-0000-0000942A0000}"/>
    <cellStyle name="Normal 33 3 3" xfId="13852" xr:uid="{00000000-0005-0000-0000-0000952A0000}"/>
    <cellStyle name="Normal 33 4" xfId="6937" xr:uid="{00000000-0005-0000-0000-0000962A0000}"/>
    <cellStyle name="Normal 33 5" xfId="11219" xr:uid="{00000000-0005-0000-0000-0000972A0000}"/>
    <cellStyle name="Normal 33 6" xfId="8636" xr:uid="{00000000-0005-0000-0000-0000982A0000}"/>
    <cellStyle name="Normal 33 7" xfId="11220" xr:uid="{00000000-0005-0000-0000-0000992A0000}"/>
    <cellStyle name="Normal 33_BoD tables" xfId="5974" xr:uid="{00000000-0005-0000-0000-00009A2A0000}"/>
    <cellStyle name="Normal 34" xfId="5669" xr:uid="{00000000-0005-0000-0000-00009B2A0000}"/>
    <cellStyle name="Normal 34 2" xfId="6938" xr:uid="{00000000-0005-0000-0000-00009C2A0000}"/>
    <cellStyle name="Normal 34_BP 2015" xfId="7605" xr:uid="{00000000-0005-0000-0000-00009D2A0000}"/>
    <cellStyle name="Normal 35" xfId="5671" xr:uid="{00000000-0005-0000-0000-00009E2A0000}"/>
    <cellStyle name="Normal 35 2" xfId="2072" xr:uid="{00000000-0005-0000-0000-00009F2A0000}"/>
    <cellStyle name="Normal 35 2 2" xfId="5104" xr:uid="{00000000-0005-0000-0000-0000A02A0000}"/>
    <cellStyle name="Normal 35 2 3" xfId="13853" xr:uid="{00000000-0005-0000-0000-0000A12A0000}"/>
    <cellStyle name="Normal 35 3" xfId="2073" xr:uid="{00000000-0005-0000-0000-0000A22A0000}"/>
    <cellStyle name="Normal 35 3 2" xfId="5105" xr:uid="{00000000-0005-0000-0000-0000A32A0000}"/>
    <cellStyle name="Normal 35 3 3" xfId="13854" xr:uid="{00000000-0005-0000-0000-0000A42A0000}"/>
    <cellStyle name="Normal 35 4" xfId="6939" xr:uid="{00000000-0005-0000-0000-0000A52A0000}"/>
    <cellStyle name="Normal 35 5" xfId="11221" xr:uid="{00000000-0005-0000-0000-0000A62A0000}"/>
    <cellStyle name="Normal 35 6" xfId="8637" xr:uid="{00000000-0005-0000-0000-0000A72A0000}"/>
    <cellStyle name="Normal 35 7" xfId="11222" xr:uid="{00000000-0005-0000-0000-0000A82A0000}"/>
    <cellStyle name="Normal 35_BoD tables" xfId="5975" xr:uid="{00000000-0005-0000-0000-0000A92A0000}"/>
    <cellStyle name="Normal 36" xfId="5673" xr:uid="{00000000-0005-0000-0000-0000AA2A0000}"/>
    <cellStyle name="Normal 36 2" xfId="6940" xr:uid="{00000000-0005-0000-0000-0000AB2A0000}"/>
    <cellStyle name="Normal 36_BP 2015" xfId="7606" xr:uid="{00000000-0005-0000-0000-0000AC2A0000}"/>
    <cellStyle name="Normal 37" xfId="5675" xr:uid="{00000000-0005-0000-0000-0000AD2A0000}"/>
    <cellStyle name="Normal 37 2" xfId="6941" xr:uid="{00000000-0005-0000-0000-0000AE2A0000}"/>
    <cellStyle name="Normal 37_BP 2015" xfId="7607" xr:uid="{00000000-0005-0000-0000-0000AF2A0000}"/>
    <cellStyle name="Normal 38" xfId="5677" xr:uid="{00000000-0005-0000-0000-0000B02A0000}"/>
    <cellStyle name="Normal 38 2" xfId="6942" xr:uid="{00000000-0005-0000-0000-0000B12A0000}"/>
    <cellStyle name="Normal 38_BP 2015" xfId="7608" xr:uid="{00000000-0005-0000-0000-0000B22A0000}"/>
    <cellStyle name="Normal 39" xfId="5706" xr:uid="{00000000-0005-0000-0000-0000B32A0000}"/>
    <cellStyle name="Normal 39 2" xfId="7462" xr:uid="{00000000-0005-0000-0000-0000B42A0000}"/>
    <cellStyle name="Normal 39_BP 2015" xfId="7609" xr:uid="{00000000-0005-0000-0000-0000B52A0000}"/>
    <cellStyle name="Normal 4" xfId="2074" xr:uid="{00000000-0005-0000-0000-0000B62A0000}"/>
    <cellStyle name="Normal 4 10" xfId="2075" xr:uid="{00000000-0005-0000-0000-0000B72A0000}"/>
    <cellStyle name="Normal 4 11" xfId="2076" xr:uid="{00000000-0005-0000-0000-0000B82A0000}"/>
    <cellStyle name="Normal 4 11 2" xfId="5106" xr:uid="{00000000-0005-0000-0000-0000B92A0000}"/>
    <cellStyle name="Normal 4 11 3" xfId="13855" xr:uid="{00000000-0005-0000-0000-0000BA2A0000}"/>
    <cellStyle name="Normal 4 12" xfId="2077" xr:uid="{00000000-0005-0000-0000-0000BB2A0000}"/>
    <cellStyle name="Normal 4 12 2" xfId="5107" xr:uid="{00000000-0005-0000-0000-0000BC2A0000}"/>
    <cellStyle name="Normal 4 12 3" xfId="13856" xr:uid="{00000000-0005-0000-0000-0000BD2A0000}"/>
    <cellStyle name="Normal 4 13" xfId="2078" xr:uid="{00000000-0005-0000-0000-0000BE2A0000}"/>
    <cellStyle name="Normal 4 13 2" xfId="5108" xr:uid="{00000000-0005-0000-0000-0000BF2A0000}"/>
    <cellStyle name="Normal 4 13 3" xfId="13857" xr:uid="{00000000-0005-0000-0000-0000C02A0000}"/>
    <cellStyle name="Normal 4 14" xfId="3506" xr:uid="{00000000-0005-0000-0000-0000C12A0000}"/>
    <cellStyle name="Normal 4 15" xfId="13529" xr:uid="{00000000-0005-0000-0000-0000C22A0000}"/>
    <cellStyle name="Normal 4 2" xfId="2079" xr:uid="{00000000-0005-0000-0000-0000C32A0000}"/>
    <cellStyle name="Normal 4 2 10" xfId="2080" xr:uid="{00000000-0005-0000-0000-0000C42A0000}"/>
    <cellStyle name="Normal 4 2 11" xfId="2081" xr:uid="{00000000-0005-0000-0000-0000C52A0000}"/>
    <cellStyle name="Normal 4 2 12" xfId="5109" xr:uid="{00000000-0005-0000-0000-0000C62A0000}"/>
    <cellStyle name="Normal 4 2 13" xfId="13858" xr:uid="{00000000-0005-0000-0000-0000C72A0000}"/>
    <cellStyle name="Normal 4 2 2" xfId="2082" xr:uid="{00000000-0005-0000-0000-0000C82A0000}"/>
    <cellStyle name="Normal 4 2 2 2" xfId="2083" xr:uid="{00000000-0005-0000-0000-0000C92A0000}"/>
    <cellStyle name="Normal 4 2 2 2 2" xfId="5110" xr:uid="{00000000-0005-0000-0000-0000CA2A0000}"/>
    <cellStyle name="Normal 4 2 2 2 3" xfId="13859" xr:uid="{00000000-0005-0000-0000-0000CB2A0000}"/>
    <cellStyle name="Normal 4 2 2 3" xfId="2084" xr:uid="{00000000-0005-0000-0000-0000CC2A0000}"/>
    <cellStyle name="Normal 4 2 2 3 2" xfId="5111" xr:uid="{00000000-0005-0000-0000-0000CD2A0000}"/>
    <cellStyle name="Normal 4 2 2 3 3" xfId="13860" xr:uid="{00000000-0005-0000-0000-0000CE2A0000}"/>
    <cellStyle name="Normal 4 2 2_Sheet1" xfId="9718" xr:uid="{00000000-0005-0000-0000-0000CF2A0000}"/>
    <cellStyle name="Normal 4 2 3" xfId="2085" xr:uid="{00000000-0005-0000-0000-0000D02A0000}"/>
    <cellStyle name="Normal 4 2 3 2" xfId="5112" xr:uid="{00000000-0005-0000-0000-0000D12A0000}"/>
    <cellStyle name="Normal 4 2 3 3" xfId="13861" xr:uid="{00000000-0005-0000-0000-0000D22A0000}"/>
    <cellStyle name="Normal 4 2 4" xfId="2086" xr:uid="{00000000-0005-0000-0000-0000D32A0000}"/>
    <cellStyle name="Normal 4 2 4 2" xfId="5113" xr:uid="{00000000-0005-0000-0000-0000D42A0000}"/>
    <cellStyle name="Normal 4 2 4 3" xfId="13862" xr:uid="{00000000-0005-0000-0000-0000D52A0000}"/>
    <cellStyle name="Normal 4 2 5" xfId="2087" xr:uid="{00000000-0005-0000-0000-0000D62A0000}"/>
    <cellStyle name="Normal 4 2 5 2" xfId="5114" xr:uid="{00000000-0005-0000-0000-0000D72A0000}"/>
    <cellStyle name="Normal 4 2 5 3" xfId="13863" xr:uid="{00000000-0005-0000-0000-0000D82A0000}"/>
    <cellStyle name="Normal 4 2 6" xfId="2088" xr:uid="{00000000-0005-0000-0000-0000D92A0000}"/>
    <cellStyle name="Normal 4 2 6 2" xfId="5115" xr:uid="{00000000-0005-0000-0000-0000DA2A0000}"/>
    <cellStyle name="Normal 4 2 6 3" xfId="13864" xr:uid="{00000000-0005-0000-0000-0000DB2A0000}"/>
    <cellStyle name="Normal 4 2 7" xfId="2089" xr:uid="{00000000-0005-0000-0000-0000DC2A0000}"/>
    <cellStyle name="Normal 4 2 7 2" xfId="5116" xr:uid="{00000000-0005-0000-0000-0000DD2A0000}"/>
    <cellStyle name="Normal 4 2 7 3" xfId="13865" xr:uid="{00000000-0005-0000-0000-0000DE2A0000}"/>
    <cellStyle name="Normal 4 2 8" xfId="2090" xr:uid="{00000000-0005-0000-0000-0000DF2A0000}"/>
    <cellStyle name="Normal 4 2 9" xfId="2091" xr:uid="{00000000-0005-0000-0000-0000E02A0000}"/>
    <cellStyle name="Normal 4 2_RoaCE (Q4 only)" xfId="2832" xr:uid="{00000000-0005-0000-0000-0000E12A0000}"/>
    <cellStyle name="Normal 4 3" xfId="2092" xr:uid="{00000000-0005-0000-0000-0000E22A0000}"/>
    <cellStyle name="Normal 4 3 2" xfId="2093" xr:uid="{00000000-0005-0000-0000-0000E32A0000}"/>
    <cellStyle name="Normal 4 3 3" xfId="2094" xr:uid="{00000000-0005-0000-0000-0000E42A0000}"/>
    <cellStyle name="Normal 4 3 4" xfId="2095" xr:uid="{00000000-0005-0000-0000-0000E52A0000}"/>
    <cellStyle name="Normal 4 3 5" xfId="5117" xr:uid="{00000000-0005-0000-0000-0000E62A0000}"/>
    <cellStyle name="Normal 4 3 6" xfId="13866" xr:uid="{00000000-0005-0000-0000-0000E72A0000}"/>
    <cellStyle name="Normal 4 3_RoaCE (Q4 only)" xfId="2833" xr:uid="{00000000-0005-0000-0000-0000E82A0000}"/>
    <cellStyle name="Normal 4 4" xfId="2096" xr:uid="{00000000-0005-0000-0000-0000E92A0000}"/>
    <cellStyle name="Normal 4 4 2" xfId="5118" xr:uid="{00000000-0005-0000-0000-0000EA2A0000}"/>
    <cellStyle name="Normal 4 4 3" xfId="13867" xr:uid="{00000000-0005-0000-0000-0000EB2A0000}"/>
    <cellStyle name="Normal 4 5" xfId="2097" xr:uid="{00000000-0005-0000-0000-0000EC2A0000}"/>
    <cellStyle name="Normal 4 5 2" xfId="5119" xr:uid="{00000000-0005-0000-0000-0000ED2A0000}"/>
    <cellStyle name="Normal 4 5 3" xfId="13868" xr:uid="{00000000-0005-0000-0000-0000EE2A0000}"/>
    <cellStyle name="Normal 4 6" xfId="2098" xr:uid="{00000000-0005-0000-0000-0000EF2A0000}"/>
    <cellStyle name="Normal 4 7" xfId="2099" xr:uid="{00000000-0005-0000-0000-0000F02A0000}"/>
    <cellStyle name="Normal 4 8" xfId="2100" xr:uid="{00000000-0005-0000-0000-0000F12A0000}"/>
    <cellStyle name="Normal 4 9" xfId="2101" xr:uid="{00000000-0005-0000-0000-0000F22A0000}"/>
    <cellStyle name="Normal 4_AluminiumProductsMonitor2012OctData" xfId="2102" xr:uid="{00000000-0005-0000-0000-0000F32A0000}"/>
    <cellStyle name="Normal 40" xfId="5722" xr:uid="{00000000-0005-0000-0000-0000F42A0000}"/>
    <cellStyle name="Normal 40 10" xfId="11841" xr:uid="{00000000-0005-0000-0000-0000F52A0000}"/>
    <cellStyle name="Normal 40 2" xfId="2103" xr:uid="{00000000-0005-0000-0000-0000F62A0000}"/>
    <cellStyle name="Normal 40 2 2" xfId="6943" xr:uid="{00000000-0005-0000-0000-0000F72A0000}"/>
    <cellStyle name="Normal 40 2 3" xfId="5120" xr:uid="{00000000-0005-0000-0000-0000F82A0000}"/>
    <cellStyle name="Normal 40 2_Sheet1" xfId="9717" xr:uid="{00000000-0005-0000-0000-0000F92A0000}"/>
    <cellStyle name="Normal 40 3" xfId="2104" xr:uid="{00000000-0005-0000-0000-0000FA2A0000}"/>
    <cellStyle name="Normal 40 3 2" xfId="6944" xr:uid="{00000000-0005-0000-0000-0000FB2A0000}"/>
    <cellStyle name="Normal 40 3 3" xfId="5121" xr:uid="{00000000-0005-0000-0000-0000FC2A0000}"/>
    <cellStyle name="Normal 40 3_Sheet1" xfId="9716" xr:uid="{00000000-0005-0000-0000-0000FD2A0000}"/>
    <cellStyle name="Normal 40 4" xfId="7466" xr:uid="{00000000-0005-0000-0000-0000FE2A0000}"/>
    <cellStyle name="Normal 40 5" xfId="11223" xr:uid="{00000000-0005-0000-0000-0000FF2A0000}"/>
    <cellStyle name="Normal 40 6" xfId="8638" xr:uid="{00000000-0005-0000-0000-0000002B0000}"/>
    <cellStyle name="Normal 40 7" xfId="11224" xr:uid="{00000000-0005-0000-0000-0000012B0000}"/>
    <cellStyle name="Normal 40 8" xfId="11842" xr:uid="{00000000-0005-0000-0000-0000022B0000}"/>
    <cellStyle name="Normal 40 9" xfId="11630" xr:uid="{00000000-0005-0000-0000-0000032B0000}"/>
    <cellStyle name="Normal 40_BoD tables" xfId="5976" xr:uid="{00000000-0005-0000-0000-0000042B0000}"/>
    <cellStyle name="Normal 41" xfId="5708" xr:uid="{00000000-0005-0000-0000-0000052B0000}"/>
    <cellStyle name="Normal 41 2" xfId="7463" xr:uid="{00000000-0005-0000-0000-0000062B0000}"/>
    <cellStyle name="Normal 41_BP 2015" xfId="7610" xr:uid="{00000000-0005-0000-0000-0000072B0000}"/>
    <cellStyle name="Normal 42" xfId="5719" xr:uid="{00000000-0005-0000-0000-0000082B0000}"/>
    <cellStyle name="Normal 42 2" xfId="7465" xr:uid="{00000000-0005-0000-0000-0000092B0000}"/>
    <cellStyle name="Normal 42_BP 2015" xfId="7611" xr:uid="{00000000-0005-0000-0000-00000A2B0000}"/>
    <cellStyle name="Normal 43" xfId="5711" xr:uid="{00000000-0005-0000-0000-00000B2B0000}"/>
    <cellStyle name="Normal 43 2" xfId="2105" xr:uid="{00000000-0005-0000-0000-00000C2B0000}"/>
    <cellStyle name="Normal 43 3" xfId="2106" xr:uid="{00000000-0005-0000-0000-00000D2B0000}"/>
    <cellStyle name="Normal 43 4" xfId="7464" xr:uid="{00000000-0005-0000-0000-00000E2B0000}"/>
    <cellStyle name="Normal 43 5" xfId="11225" xr:uid="{00000000-0005-0000-0000-00000F2B0000}"/>
    <cellStyle name="Normal 43 6" xfId="8639" xr:uid="{00000000-0005-0000-0000-0000102B0000}"/>
    <cellStyle name="Normal 43 7" xfId="11227" xr:uid="{00000000-0005-0000-0000-0000112B0000}"/>
    <cellStyle name="Normal 43_BoD tables" xfId="5977" xr:uid="{00000000-0005-0000-0000-0000122B0000}"/>
    <cellStyle name="Normal 44" xfId="5724" xr:uid="{00000000-0005-0000-0000-0000132B0000}"/>
    <cellStyle name="Normal 44 2" xfId="2107" xr:uid="{00000000-0005-0000-0000-0000142B0000}"/>
    <cellStyle name="Normal 44 3" xfId="2108" xr:uid="{00000000-0005-0000-0000-0000152B0000}"/>
    <cellStyle name="Normal 44 4" xfId="7467" xr:uid="{00000000-0005-0000-0000-0000162B0000}"/>
    <cellStyle name="Normal 44 5" xfId="11226" xr:uid="{00000000-0005-0000-0000-0000172B0000}"/>
    <cellStyle name="Normal 44 6" xfId="8640" xr:uid="{00000000-0005-0000-0000-0000182B0000}"/>
    <cellStyle name="Normal 44 7" xfId="11228" xr:uid="{00000000-0005-0000-0000-0000192B0000}"/>
    <cellStyle name="Normal 44_BoD tables" xfId="5978" xr:uid="{00000000-0005-0000-0000-00001A2B0000}"/>
    <cellStyle name="Normal 45" xfId="5728" xr:uid="{00000000-0005-0000-0000-00001B2B0000}"/>
    <cellStyle name="Normal 45 2" xfId="7468" xr:uid="{00000000-0005-0000-0000-00001C2B0000}"/>
    <cellStyle name="Normal 45_BP 2015" xfId="7612" xr:uid="{00000000-0005-0000-0000-00001D2B0000}"/>
    <cellStyle name="Normal 46" xfId="5731" xr:uid="{00000000-0005-0000-0000-00001E2B0000}"/>
    <cellStyle name="Normal 46 2" xfId="7469" xr:uid="{00000000-0005-0000-0000-00001F2B0000}"/>
    <cellStyle name="Normal 46_BP 2015" xfId="7613" xr:uid="{00000000-0005-0000-0000-0000202B0000}"/>
    <cellStyle name="Normal 47" xfId="5733" xr:uid="{00000000-0005-0000-0000-0000212B0000}"/>
    <cellStyle name="Normal 47 2" xfId="7470" xr:uid="{00000000-0005-0000-0000-0000222B0000}"/>
    <cellStyle name="Normal 47_BP 2015" xfId="7614" xr:uid="{00000000-0005-0000-0000-0000232B0000}"/>
    <cellStyle name="Normal 48" xfId="5735" xr:uid="{00000000-0005-0000-0000-0000242B0000}"/>
    <cellStyle name="Normal 48 2" xfId="7471" xr:uid="{00000000-0005-0000-0000-0000252B0000}"/>
    <cellStyle name="Normal 48_BP 2015" xfId="7615" xr:uid="{00000000-0005-0000-0000-0000262B0000}"/>
    <cellStyle name="Normal 49" xfId="5737" xr:uid="{00000000-0005-0000-0000-0000272B0000}"/>
    <cellStyle name="Normal 49 2" xfId="7472" xr:uid="{00000000-0005-0000-0000-0000282B0000}"/>
    <cellStyle name="Normal 49_BP 2015" xfId="7616" xr:uid="{00000000-0005-0000-0000-0000292B0000}"/>
    <cellStyle name="Normal 5" xfId="2109" xr:uid="{00000000-0005-0000-0000-00002A2B0000}"/>
    <cellStyle name="Normal 5 2" xfId="3857" xr:uid="{00000000-0005-0000-0000-00002B2B0000}"/>
    <cellStyle name="Normal 5 2 2" xfId="13869" xr:uid="{00000000-0005-0000-0000-00002C2B0000}"/>
    <cellStyle name="Normal 5 3" xfId="5122" xr:uid="{00000000-0005-0000-0000-00002D2B0000}"/>
    <cellStyle name="Normal 5 4" xfId="3507" xr:uid="{00000000-0005-0000-0000-00002E2B0000}"/>
    <cellStyle name="Normal 5 5" xfId="13541" xr:uid="{00000000-0005-0000-0000-00002F2B0000}"/>
    <cellStyle name="Normal 5_Forecast" xfId="5702" xr:uid="{00000000-0005-0000-0000-0000302B0000}"/>
    <cellStyle name="Normal 50" xfId="5740" xr:uid="{00000000-0005-0000-0000-0000312B0000}"/>
    <cellStyle name="Normal 50 2" xfId="7473" xr:uid="{00000000-0005-0000-0000-0000322B0000}"/>
    <cellStyle name="Normal 50_BP 2015" xfId="7617" xr:uid="{00000000-0005-0000-0000-0000332B0000}"/>
    <cellStyle name="Normal 51" xfId="5852" xr:uid="{00000000-0005-0000-0000-0000342B0000}"/>
    <cellStyle name="Normal 51 2" xfId="7474" xr:uid="{00000000-0005-0000-0000-0000352B0000}"/>
    <cellStyle name="Normal 51_Sheet1" xfId="9715" xr:uid="{00000000-0005-0000-0000-0000362B0000}"/>
    <cellStyle name="Normal 52" xfId="5870" xr:uid="{00000000-0005-0000-0000-0000372B0000}"/>
    <cellStyle name="Normal 52 2" xfId="7478" xr:uid="{00000000-0005-0000-0000-0000382B0000}"/>
    <cellStyle name="Normal 52_Sheet1" xfId="9714" xr:uid="{00000000-0005-0000-0000-0000392B0000}"/>
    <cellStyle name="Normal 53" xfId="5853" xr:uid="{00000000-0005-0000-0000-00003A2B0000}"/>
    <cellStyle name="Normal 53 2" xfId="7475" xr:uid="{00000000-0005-0000-0000-00003B2B0000}"/>
    <cellStyle name="Normal 53_Sheet1" xfId="9713" xr:uid="{00000000-0005-0000-0000-00003C2B0000}"/>
    <cellStyle name="Normal 54" xfId="5867" xr:uid="{00000000-0005-0000-0000-00003D2B0000}"/>
    <cellStyle name="Normal 54 2" xfId="7477" xr:uid="{00000000-0005-0000-0000-00003E2B0000}"/>
    <cellStyle name="Normal 54_Sheet1" xfId="9712" xr:uid="{00000000-0005-0000-0000-00003F2B0000}"/>
    <cellStyle name="Normal 55" xfId="5856" xr:uid="{00000000-0005-0000-0000-0000402B0000}"/>
    <cellStyle name="Normal 55 2" xfId="7476" xr:uid="{00000000-0005-0000-0000-0000412B0000}"/>
    <cellStyle name="Normal 55_Sheet1" xfId="9711" xr:uid="{00000000-0005-0000-0000-0000422B0000}"/>
    <cellStyle name="Normal 56" xfId="5874" xr:uid="{00000000-0005-0000-0000-0000432B0000}"/>
    <cellStyle name="Normal 56 2" xfId="7479" xr:uid="{00000000-0005-0000-0000-0000442B0000}"/>
    <cellStyle name="Normal 56_Sheet1" xfId="9710" xr:uid="{00000000-0005-0000-0000-0000452B0000}"/>
    <cellStyle name="Normal 57" xfId="5881" xr:uid="{00000000-0005-0000-0000-0000462B0000}"/>
    <cellStyle name="Normal 57 2" xfId="7480" xr:uid="{00000000-0005-0000-0000-0000472B0000}"/>
    <cellStyle name="Normal 57_Sheet1" xfId="9709" xr:uid="{00000000-0005-0000-0000-0000482B0000}"/>
    <cellStyle name="Normal 58" xfId="5885" xr:uid="{00000000-0005-0000-0000-0000492B0000}"/>
    <cellStyle name="Normal 58 2" xfId="7481" xr:uid="{00000000-0005-0000-0000-00004A2B0000}"/>
    <cellStyle name="Normal 58_Sheet1" xfId="9708" xr:uid="{00000000-0005-0000-0000-00004B2B0000}"/>
    <cellStyle name="Normal 59" xfId="5889" xr:uid="{00000000-0005-0000-0000-00004C2B0000}"/>
    <cellStyle name="Normal 59 2" xfId="7482" xr:uid="{00000000-0005-0000-0000-00004D2B0000}"/>
    <cellStyle name="Normal 59_Sheet1" xfId="9707" xr:uid="{00000000-0005-0000-0000-00004E2B0000}"/>
    <cellStyle name="Normal 6" xfId="2110" xr:uid="{00000000-0005-0000-0000-00004F2B0000}"/>
    <cellStyle name="Normal 6 2" xfId="3858" xr:uid="{00000000-0005-0000-0000-0000502B0000}"/>
    <cellStyle name="Normal 6 3" xfId="5123" xr:uid="{00000000-0005-0000-0000-0000512B0000}"/>
    <cellStyle name="Normal 6 4" xfId="3508" xr:uid="{00000000-0005-0000-0000-0000522B0000}"/>
    <cellStyle name="Normal 6_Forecast" xfId="5703" xr:uid="{00000000-0005-0000-0000-0000532B0000}"/>
    <cellStyle name="Normal 60" xfId="5893" xr:uid="{00000000-0005-0000-0000-0000542B0000}"/>
    <cellStyle name="Normal 60 2" xfId="7483" xr:uid="{00000000-0005-0000-0000-0000552B0000}"/>
    <cellStyle name="Normal 60_Sheet1" xfId="9706" xr:uid="{00000000-0005-0000-0000-0000562B0000}"/>
    <cellStyle name="Normal 61" xfId="5897" xr:uid="{00000000-0005-0000-0000-0000572B0000}"/>
    <cellStyle name="Normal 61 2" xfId="7484" xr:uid="{00000000-0005-0000-0000-0000582B0000}"/>
    <cellStyle name="Normal 61_Sheet1" xfId="9705" xr:uid="{00000000-0005-0000-0000-0000592B0000}"/>
    <cellStyle name="Normal 62" xfId="5900" xr:uid="{00000000-0005-0000-0000-00005A2B0000}"/>
    <cellStyle name="Normal 62 2" xfId="7485" xr:uid="{00000000-0005-0000-0000-00005B2B0000}"/>
    <cellStyle name="Normal 62_Sheet1" xfId="9704" xr:uid="{00000000-0005-0000-0000-00005C2B0000}"/>
    <cellStyle name="Normal 63" xfId="5979" xr:uid="{00000000-0005-0000-0000-00005D2B0000}"/>
    <cellStyle name="Normal 63 2" xfId="7451" xr:uid="{00000000-0005-0000-0000-00005E2B0000}"/>
    <cellStyle name="Normal 63 3" xfId="7813" xr:uid="{00000000-0005-0000-0000-00005F2B0000}"/>
    <cellStyle name="Normal 63 4" xfId="7846" xr:uid="{00000000-0005-0000-0000-0000602B0000}"/>
    <cellStyle name="Normal 63 5" xfId="11229" xr:uid="{00000000-0005-0000-0000-0000612B0000}"/>
    <cellStyle name="Normal 63 6" xfId="8641" xr:uid="{00000000-0005-0000-0000-0000622B0000}"/>
    <cellStyle name="Normal 63 7" xfId="11230" xr:uid="{00000000-0005-0000-0000-0000632B0000}"/>
    <cellStyle name="Normal 63_Sheet1" xfId="9703" xr:uid="{00000000-0005-0000-0000-0000642B0000}"/>
    <cellStyle name="Normal 64" xfId="5983" xr:uid="{00000000-0005-0000-0000-0000652B0000}"/>
    <cellStyle name="Normal 64 2" xfId="7453" xr:uid="{00000000-0005-0000-0000-0000662B0000}"/>
    <cellStyle name="Normal 64_Sheet1" xfId="9702" xr:uid="{00000000-0005-0000-0000-0000672B0000}"/>
    <cellStyle name="Normal 65" xfId="7447" xr:uid="{00000000-0005-0000-0000-0000682B0000}"/>
    <cellStyle name="Normal 65 2" xfId="7515" xr:uid="{00000000-0005-0000-0000-0000692B0000}"/>
    <cellStyle name="Normal 65_Sheet1" xfId="9701" xr:uid="{00000000-0005-0000-0000-00006A2B0000}"/>
    <cellStyle name="Normal 66" xfId="7558" xr:uid="{00000000-0005-0000-0000-00006B2B0000}"/>
    <cellStyle name="Normal 67" xfId="7495" xr:uid="{00000000-0005-0000-0000-00006C2B0000}"/>
    <cellStyle name="Normal 68" xfId="7505" xr:uid="{00000000-0005-0000-0000-00006D2B0000}"/>
    <cellStyle name="Normal 69" xfId="7565" xr:uid="{00000000-0005-0000-0000-00006E2B0000}"/>
    <cellStyle name="Normal 7" xfId="2111" xr:uid="{00000000-0005-0000-0000-00006F2B0000}"/>
    <cellStyle name="Normal 7 10" xfId="2112" xr:uid="{00000000-0005-0000-0000-0000702B0000}"/>
    <cellStyle name="Normal 7 10 2" xfId="6945" xr:uid="{00000000-0005-0000-0000-0000712B0000}"/>
    <cellStyle name="Normal 7 10 3" xfId="5124" xr:uid="{00000000-0005-0000-0000-0000722B0000}"/>
    <cellStyle name="Normal 7 10_Sheet1" xfId="9700" xr:uid="{00000000-0005-0000-0000-0000732B0000}"/>
    <cellStyle name="Normal 7 100" xfId="2113" xr:uid="{00000000-0005-0000-0000-0000742B0000}"/>
    <cellStyle name="Normal 7 100 2" xfId="6946" xr:uid="{00000000-0005-0000-0000-0000752B0000}"/>
    <cellStyle name="Normal 7 100 3" xfId="5125" xr:uid="{00000000-0005-0000-0000-0000762B0000}"/>
    <cellStyle name="Normal 7 100_Sheet1" xfId="9699" xr:uid="{00000000-0005-0000-0000-0000772B0000}"/>
    <cellStyle name="Normal 7 101" xfId="2114" xr:uid="{00000000-0005-0000-0000-0000782B0000}"/>
    <cellStyle name="Normal 7 101 2" xfId="6947" xr:uid="{00000000-0005-0000-0000-0000792B0000}"/>
    <cellStyle name="Normal 7 101 3" xfId="5126" xr:uid="{00000000-0005-0000-0000-00007A2B0000}"/>
    <cellStyle name="Normal 7 101_Sheet1" xfId="9698" xr:uid="{00000000-0005-0000-0000-00007B2B0000}"/>
    <cellStyle name="Normal 7 102" xfId="2115" xr:uid="{00000000-0005-0000-0000-00007C2B0000}"/>
    <cellStyle name="Normal 7 102 2" xfId="6948" xr:uid="{00000000-0005-0000-0000-00007D2B0000}"/>
    <cellStyle name="Normal 7 102 3" xfId="5127" xr:uid="{00000000-0005-0000-0000-00007E2B0000}"/>
    <cellStyle name="Normal 7 102_Sheet1" xfId="9697" xr:uid="{00000000-0005-0000-0000-00007F2B0000}"/>
    <cellStyle name="Normal 7 103" xfId="2116" xr:uid="{00000000-0005-0000-0000-0000802B0000}"/>
    <cellStyle name="Normal 7 103 2" xfId="6949" xr:uid="{00000000-0005-0000-0000-0000812B0000}"/>
    <cellStyle name="Normal 7 103 3" xfId="5128" xr:uid="{00000000-0005-0000-0000-0000822B0000}"/>
    <cellStyle name="Normal 7 103_Sheet1" xfId="9696" xr:uid="{00000000-0005-0000-0000-0000832B0000}"/>
    <cellStyle name="Normal 7 104" xfId="2117" xr:uid="{00000000-0005-0000-0000-0000842B0000}"/>
    <cellStyle name="Normal 7 104 2" xfId="6950" xr:uid="{00000000-0005-0000-0000-0000852B0000}"/>
    <cellStyle name="Normal 7 104 3" xfId="5129" xr:uid="{00000000-0005-0000-0000-0000862B0000}"/>
    <cellStyle name="Normal 7 104_Sheet1" xfId="9695" xr:uid="{00000000-0005-0000-0000-0000872B0000}"/>
    <cellStyle name="Normal 7 105" xfId="2118" xr:uid="{00000000-0005-0000-0000-0000882B0000}"/>
    <cellStyle name="Normal 7 105 2" xfId="6951" xr:uid="{00000000-0005-0000-0000-0000892B0000}"/>
    <cellStyle name="Normal 7 105 3" xfId="5130" xr:uid="{00000000-0005-0000-0000-00008A2B0000}"/>
    <cellStyle name="Normal 7 105_Sheet1" xfId="9694" xr:uid="{00000000-0005-0000-0000-00008B2B0000}"/>
    <cellStyle name="Normal 7 106" xfId="2119" xr:uid="{00000000-0005-0000-0000-00008C2B0000}"/>
    <cellStyle name="Normal 7 106 2" xfId="6952" xr:uid="{00000000-0005-0000-0000-00008D2B0000}"/>
    <cellStyle name="Normal 7 106 3" xfId="5131" xr:uid="{00000000-0005-0000-0000-00008E2B0000}"/>
    <cellStyle name="Normal 7 106_Sheet1" xfId="9693" xr:uid="{00000000-0005-0000-0000-00008F2B0000}"/>
    <cellStyle name="Normal 7 107" xfId="2120" xr:uid="{00000000-0005-0000-0000-0000902B0000}"/>
    <cellStyle name="Normal 7 107 2" xfId="6953" xr:uid="{00000000-0005-0000-0000-0000912B0000}"/>
    <cellStyle name="Normal 7 107 3" xfId="5132" xr:uid="{00000000-0005-0000-0000-0000922B0000}"/>
    <cellStyle name="Normal 7 107_Sheet1" xfId="9692" xr:uid="{00000000-0005-0000-0000-0000932B0000}"/>
    <cellStyle name="Normal 7 108" xfId="2121" xr:uid="{00000000-0005-0000-0000-0000942B0000}"/>
    <cellStyle name="Normal 7 108 2" xfId="6954" xr:uid="{00000000-0005-0000-0000-0000952B0000}"/>
    <cellStyle name="Normal 7 108 3" xfId="5133" xr:uid="{00000000-0005-0000-0000-0000962B0000}"/>
    <cellStyle name="Normal 7 108_Sheet1" xfId="9691" xr:uid="{00000000-0005-0000-0000-0000972B0000}"/>
    <cellStyle name="Normal 7 109" xfId="2122" xr:uid="{00000000-0005-0000-0000-0000982B0000}"/>
    <cellStyle name="Normal 7 109 2" xfId="6955" xr:uid="{00000000-0005-0000-0000-0000992B0000}"/>
    <cellStyle name="Normal 7 109 3" xfId="5134" xr:uid="{00000000-0005-0000-0000-00009A2B0000}"/>
    <cellStyle name="Normal 7 109_Sheet1" xfId="9690" xr:uid="{00000000-0005-0000-0000-00009B2B0000}"/>
    <cellStyle name="Normal 7 11" xfId="2123" xr:uid="{00000000-0005-0000-0000-00009C2B0000}"/>
    <cellStyle name="Normal 7 11 2" xfId="6956" xr:uid="{00000000-0005-0000-0000-00009D2B0000}"/>
    <cellStyle name="Normal 7 11 3" xfId="5135" xr:uid="{00000000-0005-0000-0000-00009E2B0000}"/>
    <cellStyle name="Normal 7 11_Sheet1" xfId="9689" xr:uid="{00000000-0005-0000-0000-00009F2B0000}"/>
    <cellStyle name="Normal 7 110" xfId="2124" xr:uid="{00000000-0005-0000-0000-0000A02B0000}"/>
    <cellStyle name="Normal 7 110 2" xfId="6957" xr:uid="{00000000-0005-0000-0000-0000A12B0000}"/>
    <cellStyle name="Normal 7 110 3" xfId="5136" xr:uid="{00000000-0005-0000-0000-0000A22B0000}"/>
    <cellStyle name="Normal 7 110_Sheet1" xfId="9688" xr:uid="{00000000-0005-0000-0000-0000A32B0000}"/>
    <cellStyle name="Normal 7 111" xfId="2125" xr:uid="{00000000-0005-0000-0000-0000A42B0000}"/>
    <cellStyle name="Normal 7 111 2" xfId="6958" xr:uid="{00000000-0005-0000-0000-0000A52B0000}"/>
    <cellStyle name="Normal 7 111 3" xfId="5137" xr:uid="{00000000-0005-0000-0000-0000A62B0000}"/>
    <cellStyle name="Normal 7 111_Sheet1" xfId="9687" xr:uid="{00000000-0005-0000-0000-0000A72B0000}"/>
    <cellStyle name="Normal 7 112" xfId="2126" xr:uid="{00000000-0005-0000-0000-0000A82B0000}"/>
    <cellStyle name="Normal 7 112 2" xfId="6959" xr:uid="{00000000-0005-0000-0000-0000A92B0000}"/>
    <cellStyle name="Normal 7 112 3" xfId="5138" xr:uid="{00000000-0005-0000-0000-0000AA2B0000}"/>
    <cellStyle name="Normal 7 112_Sheet1" xfId="9686" xr:uid="{00000000-0005-0000-0000-0000AB2B0000}"/>
    <cellStyle name="Normal 7 113" xfId="2127" xr:uid="{00000000-0005-0000-0000-0000AC2B0000}"/>
    <cellStyle name="Normal 7 113 2" xfId="6960" xr:uid="{00000000-0005-0000-0000-0000AD2B0000}"/>
    <cellStyle name="Normal 7 113 3" xfId="5139" xr:uid="{00000000-0005-0000-0000-0000AE2B0000}"/>
    <cellStyle name="Normal 7 113_Sheet1" xfId="9685" xr:uid="{00000000-0005-0000-0000-0000AF2B0000}"/>
    <cellStyle name="Normal 7 114" xfId="2128" xr:uid="{00000000-0005-0000-0000-0000B02B0000}"/>
    <cellStyle name="Normal 7 114 2" xfId="6961" xr:uid="{00000000-0005-0000-0000-0000B12B0000}"/>
    <cellStyle name="Normal 7 114 3" xfId="5140" xr:uid="{00000000-0005-0000-0000-0000B22B0000}"/>
    <cellStyle name="Normal 7 114_Sheet1" xfId="9684" xr:uid="{00000000-0005-0000-0000-0000B32B0000}"/>
    <cellStyle name="Normal 7 115" xfId="2129" xr:uid="{00000000-0005-0000-0000-0000B42B0000}"/>
    <cellStyle name="Normal 7 115 2" xfId="6962" xr:uid="{00000000-0005-0000-0000-0000B52B0000}"/>
    <cellStyle name="Normal 7 115 3" xfId="5141" xr:uid="{00000000-0005-0000-0000-0000B62B0000}"/>
    <cellStyle name="Normal 7 115_Sheet1" xfId="9683" xr:uid="{00000000-0005-0000-0000-0000B72B0000}"/>
    <cellStyle name="Normal 7 116" xfId="2130" xr:uid="{00000000-0005-0000-0000-0000B82B0000}"/>
    <cellStyle name="Normal 7 116 2" xfId="6963" xr:uid="{00000000-0005-0000-0000-0000B92B0000}"/>
    <cellStyle name="Normal 7 116 3" xfId="5142" xr:uid="{00000000-0005-0000-0000-0000BA2B0000}"/>
    <cellStyle name="Normal 7 116_Sheet1" xfId="9682" xr:uid="{00000000-0005-0000-0000-0000BB2B0000}"/>
    <cellStyle name="Normal 7 117" xfId="2131" xr:uid="{00000000-0005-0000-0000-0000BC2B0000}"/>
    <cellStyle name="Normal 7 117 2" xfId="6964" xr:uid="{00000000-0005-0000-0000-0000BD2B0000}"/>
    <cellStyle name="Normal 7 117 3" xfId="5143" xr:uid="{00000000-0005-0000-0000-0000BE2B0000}"/>
    <cellStyle name="Normal 7 117_Sheet1" xfId="9681" xr:uid="{00000000-0005-0000-0000-0000BF2B0000}"/>
    <cellStyle name="Normal 7 118" xfId="2132" xr:uid="{00000000-0005-0000-0000-0000C02B0000}"/>
    <cellStyle name="Normal 7 118 2" xfId="6965" xr:uid="{00000000-0005-0000-0000-0000C12B0000}"/>
    <cellStyle name="Normal 7 118 3" xfId="5144" xr:uid="{00000000-0005-0000-0000-0000C22B0000}"/>
    <cellStyle name="Normal 7 118_Sheet1" xfId="9680" xr:uid="{00000000-0005-0000-0000-0000C32B0000}"/>
    <cellStyle name="Normal 7 119" xfId="2133" xr:uid="{00000000-0005-0000-0000-0000C42B0000}"/>
    <cellStyle name="Normal 7 119 2" xfId="6966" xr:uid="{00000000-0005-0000-0000-0000C52B0000}"/>
    <cellStyle name="Normal 7 119 3" xfId="5145" xr:uid="{00000000-0005-0000-0000-0000C62B0000}"/>
    <cellStyle name="Normal 7 119_Sheet1" xfId="9679" xr:uid="{00000000-0005-0000-0000-0000C72B0000}"/>
    <cellStyle name="Normal 7 12" xfId="2134" xr:uid="{00000000-0005-0000-0000-0000C82B0000}"/>
    <cellStyle name="Normal 7 12 2" xfId="6967" xr:uid="{00000000-0005-0000-0000-0000C92B0000}"/>
    <cellStyle name="Normal 7 12 3" xfId="5146" xr:uid="{00000000-0005-0000-0000-0000CA2B0000}"/>
    <cellStyle name="Normal 7 12_Sheet1" xfId="9678" xr:uid="{00000000-0005-0000-0000-0000CB2B0000}"/>
    <cellStyle name="Normal 7 120" xfId="2135" xr:uid="{00000000-0005-0000-0000-0000CC2B0000}"/>
    <cellStyle name="Normal 7 120 2" xfId="6968" xr:uid="{00000000-0005-0000-0000-0000CD2B0000}"/>
    <cellStyle name="Normal 7 120 3" xfId="5147" xr:uid="{00000000-0005-0000-0000-0000CE2B0000}"/>
    <cellStyle name="Normal 7 120_Sheet1" xfId="9677" xr:uid="{00000000-0005-0000-0000-0000CF2B0000}"/>
    <cellStyle name="Normal 7 121" xfId="2136" xr:uid="{00000000-0005-0000-0000-0000D02B0000}"/>
    <cellStyle name="Normal 7 121 2" xfId="6969" xr:uid="{00000000-0005-0000-0000-0000D12B0000}"/>
    <cellStyle name="Normal 7 121 3" xfId="5148" xr:uid="{00000000-0005-0000-0000-0000D22B0000}"/>
    <cellStyle name="Normal 7 121_Sheet1" xfId="9676" xr:uid="{00000000-0005-0000-0000-0000D32B0000}"/>
    <cellStyle name="Normal 7 122" xfId="2137" xr:uid="{00000000-0005-0000-0000-0000D42B0000}"/>
    <cellStyle name="Normal 7 122 2" xfId="6970" xr:uid="{00000000-0005-0000-0000-0000D52B0000}"/>
    <cellStyle name="Normal 7 122 3" xfId="5149" xr:uid="{00000000-0005-0000-0000-0000D62B0000}"/>
    <cellStyle name="Normal 7 122_Sheet1" xfId="9675" xr:uid="{00000000-0005-0000-0000-0000D72B0000}"/>
    <cellStyle name="Normal 7 123" xfId="2138" xr:uid="{00000000-0005-0000-0000-0000D82B0000}"/>
    <cellStyle name="Normal 7 123 2" xfId="6971" xr:uid="{00000000-0005-0000-0000-0000D92B0000}"/>
    <cellStyle name="Normal 7 123 3" xfId="5150" xr:uid="{00000000-0005-0000-0000-0000DA2B0000}"/>
    <cellStyle name="Normal 7 123_Sheet1" xfId="9674" xr:uid="{00000000-0005-0000-0000-0000DB2B0000}"/>
    <cellStyle name="Normal 7 124" xfId="2139" xr:uid="{00000000-0005-0000-0000-0000DC2B0000}"/>
    <cellStyle name="Normal 7 124 2" xfId="6972" xr:uid="{00000000-0005-0000-0000-0000DD2B0000}"/>
    <cellStyle name="Normal 7 124 3" xfId="5151" xr:uid="{00000000-0005-0000-0000-0000DE2B0000}"/>
    <cellStyle name="Normal 7 124_Sheet1" xfId="9673" xr:uid="{00000000-0005-0000-0000-0000DF2B0000}"/>
    <cellStyle name="Normal 7 125" xfId="2140" xr:uid="{00000000-0005-0000-0000-0000E02B0000}"/>
    <cellStyle name="Normal 7 125 2" xfId="6973" xr:uid="{00000000-0005-0000-0000-0000E12B0000}"/>
    <cellStyle name="Normal 7 125 3" xfId="5152" xr:uid="{00000000-0005-0000-0000-0000E22B0000}"/>
    <cellStyle name="Normal 7 125_Sheet1" xfId="9672" xr:uid="{00000000-0005-0000-0000-0000E32B0000}"/>
    <cellStyle name="Normal 7 126" xfId="2141" xr:uid="{00000000-0005-0000-0000-0000E42B0000}"/>
    <cellStyle name="Normal 7 126 2" xfId="6974" xr:uid="{00000000-0005-0000-0000-0000E52B0000}"/>
    <cellStyle name="Normal 7 126 3" xfId="5153" xr:uid="{00000000-0005-0000-0000-0000E62B0000}"/>
    <cellStyle name="Normal 7 126_Sheet1" xfId="9671" xr:uid="{00000000-0005-0000-0000-0000E72B0000}"/>
    <cellStyle name="Normal 7 127" xfId="2142" xr:uid="{00000000-0005-0000-0000-0000E82B0000}"/>
    <cellStyle name="Normal 7 127 2" xfId="6975" xr:uid="{00000000-0005-0000-0000-0000E92B0000}"/>
    <cellStyle name="Normal 7 127 3" xfId="5154" xr:uid="{00000000-0005-0000-0000-0000EA2B0000}"/>
    <cellStyle name="Normal 7 127_Sheet1" xfId="9670" xr:uid="{00000000-0005-0000-0000-0000EB2B0000}"/>
    <cellStyle name="Normal 7 128" xfId="2143" xr:uid="{00000000-0005-0000-0000-0000EC2B0000}"/>
    <cellStyle name="Normal 7 128 2" xfId="6976" xr:uid="{00000000-0005-0000-0000-0000ED2B0000}"/>
    <cellStyle name="Normal 7 128 3" xfId="5155" xr:uid="{00000000-0005-0000-0000-0000EE2B0000}"/>
    <cellStyle name="Normal 7 128_Sheet1" xfId="9669" xr:uid="{00000000-0005-0000-0000-0000EF2B0000}"/>
    <cellStyle name="Normal 7 129" xfId="2144" xr:uid="{00000000-0005-0000-0000-0000F02B0000}"/>
    <cellStyle name="Normal 7 129 2" xfId="6977" xr:uid="{00000000-0005-0000-0000-0000F12B0000}"/>
    <cellStyle name="Normal 7 129 3" xfId="5156" xr:uid="{00000000-0005-0000-0000-0000F22B0000}"/>
    <cellStyle name="Normal 7 129_Sheet1" xfId="9668" xr:uid="{00000000-0005-0000-0000-0000F32B0000}"/>
    <cellStyle name="Normal 7 13" xfId="2145" xr:uid="{00000000-0005-0000-0000-0000F42B0000}"/>
    <cellStyle name="Normal 7 13 2" xfId="6978" xr:uid="{00000000-0005-0000-0000-0000F52B0000}"/>
    <cellStyle name="Normal 7 13 3" xfId="5157" xr:uid="{00000000-0005-0000-0000-0000F62B0000}"/>
    <cellStyle name="Normal 7 13_Sheet1" xfId="9667" xr:uid="{00000000-0005-0000-0000-0000F72B0000}"/>
    <cellStyle name="Normal 7 130" xfId="2146" xr:uid="{00000000-0005-0000-0000-0000F82B0000}"/>
    <cellStyle name="Normal 7 130 2" xfId="6979" xr:uid="{00000000-0005-0000-0000-0000F92B0000}"/>
    <cellStyle name="Normal 7 130 3" xfId="5158" xr:uid="{00000000-0005-0000-0000-0000FA2B0000}"/>
    <cellStyle name="Normal 7 130_Sheet1" xfId="9666" xr:uid="{00000000-0005-0000-0000-0000FB2B0000}"/>
    <cellStyle name="Normal 7 131" xfId="2147" xr:uid="{00000000-0005-0000-0000-0000FC2B0000}"/>
    <cellStyle name="Normal 7 131 2" xfId="6980" xr:uid="{00000000-0005-0000-0000-0000FD2B0000}"/>
    <cellStyle name="Normal 7 131 3" xfId="5159" xr:uid="{00000000-0005-0000-0000-0000FE2B0000}"/>
    <cellStyle name="Normal 7 131_Sheet1" xfId="9665" xr:uid="{00000000-0005-0000-0000-0000FF2B0000}"/>
    <cellStyle name="Normal 7 132" xfId="2148" xr:uid="{00000000-0005-0000-0000-0000002C0000}"/>
    <cellStyle name="Normal 7 132 2" xfId="6981" xr:uid="{00000000-0005-0000-0000-0000012C0000}"/>
    <cellStyle name="Normal 7 132 3" xfId="5160" xr:uid="{00000000-0005-0000-0000-0000022C0000}"/>
    <cellStyle name="Normal 7 132_Sheet1" xfId="9664" xr:uid="{00000000-0005-0000-0000-0000032C0000}"/>
    <cellStyle name="Normal 7 133" xfId="2149" xr:uid="{00000000-0005-0000-0000-0000042C0000}"/>
    <cellStyle name="Normal 7 133 2" xfId="6982" xr:uid="{00000000-0005-0000-0000-0000052C0000}"/>
    <cellStyle name="Normal 7 133 3" xfId="5161" xr:uid="{00000000-0005-0000-0000-0000062C0000}"/>
    <cellStyle name="Normal 7 133_Sheet1" xfId="9663" xr:uid="{00000000-0005-0000-0000-0000072C0000}"/>
    <cellStyle name="Normal 7 134" xfId="2150" xr:uid="{00000000-0005-0000-0000-0000082C0000}"/>
    <cellStyle name="Normal 7 134 2" xfId="6983" xr:uid="{00000000-0005-0000-0000-0000092C0000}"/>
    <cellStyle name="Normal 7 134 3" xfId="5162" xr:uid="{00000000-0005-0000-0000-00000A2C0000}"/>
    <cellStyle name="Normal 7 134_Sheet1" xfId="9662" xr:uid="{00000000-0005-0000-0000-00000B2C0000}"/>
    <cellStyle name="Normal 7 135" xfId="2151" xr:uid="{00000000-0005-0000-0000-00000C2C0000}"/>
    <cellStyle name="Normal 7 135 2" xfId="6984" xr:uid="{00000000-0005-0000-0000-00000D2C0000}"/>
    <cellStyle name="Normal 7 135 3" xfId="5163" xr:uid="{00000000-0005-0000-0000-00000E2C0000}"/>
    <cellStyle name="Normal 7 135_Sheet1" xfId="9661" xr:uid="{00000000-0005-0000-0000-00000F2C0000}"/>
    <cellStyle name="Normal 7 136" xfId="2152" xr:uid="{00000000-0005-0000-0000-0000102C0000}"/>
    <cellStyle name="Normal 7 136 2" xfId="6985" xr:uid="{00000000-0005-0000-0000-0000112C0000}"/>
    <cellStyle name="Normal 7 136 3" xfId="5164" xr:uid="{00000000-0005-0000-0000-0000122C0000}"/>
    <cellStyle name="Normal 7 136_Sheet1" xfId="9660" xr:uid="{00000000-0005-0000-0000-0000132C0000}"/>
    <cellStyle name="Normal 7 137" xfId="2153" xr:uid="{00000000-0005-0000-0000-0000142C0000}"/>
    <cellStyle name="Normal 7 137 2" xfId="6986" xr:uid="{00000000-0005-0000-0000-0000152C0000}"/>
    <cellStyle name="Normal 7 137 3" xfId="5165" xr:uid="{00000000-0005-0000-0000-0000162C0000}"/>
    <cellStyle name="Normal 7 137_Sheet1" xfId="9659" xr:uid="{00000000-0005-0000-0000-0000172C0000}"/>
    <cellStyle name="Normal 7 138" xfId="2154" xr:uid="{00000000-0005-0000-0000-0000182C0000}"/>
    <cellStyle name="Normal 7 138 2" xfId="6987" xr:uid="{00000000-0005-0000-0000-0000192C0000}"/>
    <cellStyle name="Normal 7 138 3" xfId="5166" xr:uid="{00000000-0005-0000-0000-00001A2C0000}"/>
    <cellStyle name="Normal 7 138_Sheet1" xfId="9658" xr:uid="{00000000-0005-0000-0000-00001B2C0000}"/>
    <cellStyle name="Normal 7 139" xfId="2155" xr:uid="{00000000-0005-0000-0000-00001C2C0000}"/>
    <cellStyle name="Normal 7 139 2" xfId="6988" xr:uid="{00000000-0005-0000-0000-00001D2C0000}"/>
    <cellStyle name="Normal 7 139 3" xfId="5167" xr:uid="{00000000-0005-0000-0000-00001E2C0000}"/>
    <cellStyle name="Normal 7 139_Sheet1" xfId="9657" xr:uid="{00000000-0005-0000-0000-00001F2C0000}"/>
    <cellStyle name="Normal 7 14" xfId="2156" xr:uid="{00000000-0005-0000-0000-0000202C0000}"/>
    <cellStyle name="Normal 7 14 2" xfId="6989" xr:uid="{00000000-0005-0000-0000-0000212C0000}"/>
    <cellStyle name="Normal 7 14 3" xfId="5168" xr:uid="{00000000-0005-0000-0000-0000222C0000}"/>
    <cellStyle name="Normal 7 14_Sheet1" xfId="9656" xr:uid="{00000000-0005-0000-0000-0000232C0000}"/>
    <cellStyle name="Normal 7 140" xfId="2157" xr:uid="{00000000-0005-0000-0000-0000242C0000}"/>
    <cellStyle name="Normal 7 140 2" xfId="6990" xr:uid="{00000000-0005-0000-0000-0000252C0000}"/>
    <cellStyle name="Normal 7 140 3" xfId="5169" xr:uid="{00000000-0005-0000-0000-0000262C0000}"/>
    <cellStyle name="Normal 7 140_Sheet1" xfId="9655" xr:uid="{00000000-0005-0000-0000-0000272C0000}"/>
    <cellStyle name="Normal 7 141" xfId="2158" xr:uid="{00000000-0005-0000-0000-0000282C0000}"/>
    <cellStyle name="Normal 7 141 2" xfId="6991" xr:uid="{00000000-0005-0000-0000-0000292C0000}"/>
    <cellStyle name="Normal 7 141 3" xfId="5170" xr:uid="{00000000-0005-0000-0000-00002A2C0000}"/>
    <cellStyle name="Normal 7 141_Sheet1" xfId="9654" xr:uid="{00000000-0005-0000-0000-00002B2C0000}"/>
    <cellStyle name="Normal 7 142" xfId="2159" xr:uid="{00000000-0005-0000-0000-00002C2C0000}"/>
    <cellStyle name="Normal 7 142 2" xfId="6992" xr:uid="{00000000-0005-0000-0000-00002D2C0000}"/>
    <cellStyle name="Normal 7 142 3" xfId="5171" xr:uid="{00000000-0005-0000-0000-00002E2C0000}"/>
    <cellStyle name="Normal 7 142_Sheet1" xfId="9653" xr:uid="{00000000-0005-0000-0000-00002F2C0000}"/>
    <cellStyle name="Normal 7 143" xfId="2160" xr:uid="{00000000-0005-0000-0000-0000302C0000}"/>
    <cellStyle name="Normal 7 143 2" xfId="6993" xr:uid="{00000000-0005-0000-0000-0000312C0000}"/>
    <cellStyle name="Normal 7 143 3" xfId="5172" xr:uid="{00000000-0005-0000-0000-0000322C0000}"/>
    <cellStyle name="Normal 7 143_Sheet1" xfId="9652" xr:uid="{00000000-0005-0000-0000-0000332C0000}"/>
    <cellStyle name="Normal 7 144" xfId="2161" xr:uid="{00000000-0005-0000-0000-0000342C0000}"/>
    <cellStyle name="Normal 7 144 2" xfId="6994" xr:uid="{00000000-0005-0000-0000-0000352C0000}"/>
    <cellStyle name="Normal 7 144 3" xfId="5173" xr:uid="{00000000-0005-0000-0000-0000362C0000}"/>
    <cellStyle name="Normal 7 144_Sheet1" xfId="9651" xr:uid="{00000000-0005-0000-0000-0000372C0000}"/>
    <cellStyle name="Normal 7 145" xfId="2162" xr:uid="{00000000-0005-0000-0000-0000382C0000}"/>
    <cellStyle name="Normal 7 145 2" xfId="6995" xr:uid="{00000000-0005-0000-0000-0000392C0000}"/>
    <cellStyle name="Normal 7 145 3" xfId="5174" xr:uid="{00000000-0005-0000-0000-00003A2C0000}"/>
    <cellStyle name="Normal 7 145_Sheet1" xfId="9650" xr:uid="{00000000-0005-0000-0000-00003B2C0000}"/>
    <cellStyle name="Normal 7 146" xfId="2163" xr:uid="{00000000-0005-0000-0000-00003C2C0000}"/>
    <cellStyle name="Normal 7 146 2" xfId="6996" xr:uid="{00000000-0005-0000-0000-00003D2C0000}"/>
    <cellStyle name="Normal 7 146 3" xfId="5175" xr:uid="{00000000-0005-0000-0000-00003E2C0000}"/>
    <cellStyle name="Normal 7 146_Sheet1" xfId="9649" xr:uid="{00000000-0005-0000-0000-00003F2C0000}"/>
    <cellStyle name="Normal 7 147" xfId="2164" xr:uid="{00000000-0005-0000-0000-0000402C0000}"/>
    <cellStyle name="Normal 7 147 2" xfId="6997" xr:uid="{00000000-0005-0000-0000-0000412C0000}"/>
    <cellStyle name="Normal 7 147 3" xfId="5176" xr:uid="{00000000-0005-0000-0000-0000422C0000}"/>
    <cellStyle name="Normal 7 147_Sheet1" xfId="9648" xr:uid="{00000000-0005-0000-0000-0000432C0000}"/>
    <cellStyle name="Normal 7 148" xfId="2165" xr:uid="{00000000-0005-0000-0000-0000442C0000}"/>
    <cellStyle name="Normal 7 148 2" xfId="6998" xr:uid="{00000000-0005-0000-0000-0000452C0000}"/>
    <cellStyle name="Normal 7 148 3" xfId="5177" xr:uid="{00000000-0005-0000-0000-0000462C0000}"/>
    <cellStyle name="Normal 7 148_Sheet1" xfId="9647" xr:uid="{00000000-0005-0000-0000-0000472C0000}"/>
    <cellStyle name="Normal 7 149" xfId="2166" xr:uid="{00000000-0005-0000-0000-0000482C0000}"/>
    <cellStyle name="Normal 7 149 2" xfId="6999" xr:uid="{00000000-0005-0000-0000-0000492C0000}"/>
    <cellStyle name="Normal 7 149 3" xfId="5178" xr:uid="{00000000-0005-0000-0000-00004A2C0000}"/>
    <cellStyle name="Normal 7 149_Sheet1" xfId="9646" xr:uid="{00000000-0005-0000-0000-00004B2C0000}"/>
    <cellStyle name="Normal 7 15" xfId="2167" xr:uid="{00000000-0005-0000-0000-00004C2C0000}"/>
    <cellStyle name="Normal 7 15 2" xfId="7000" xr:uid="{00000000-0005-0000-0000-00004D2C0000}"/>
    <cellStyle name="Normal 7 15 3" xfId="5179" xr:uid="{00000000-0005-0000-0000-00004E2C0000}"/>
    <cellStyle name="Normal 7 15_Sheet1" xfId="9645" xr:uid="{00000000-0005-0000-0000-00004F2C0000}"/>
    <cellStyle name="Normal 7 150" xfId="2168" xr:uid="{00000000-0005-0000-0000-0000502C0000}"/>
    <cellStyle name="Normal 7 150 2" xfId="7001" xr:uid="{00000000-0005-0000-0000-0000512C0000}"/>
    <cellStyle name="Normal 7 150 3" xfId="5180" xr:uid="{00000000-0005-0000-0000-0000522C0000}"/>
    <cellStyle name="Normal 7 150_Sheet1" xfId="9644" xr:uid="{00000000-0005-0000-0000-0000532C0000}"/>
    <cellStyle name="Normal 7 151" xfId="2169" xr:uid="{00000000-0005-0000-0000-0000542C0000}"/>
    <cellStyle name="Normal 7 151 2" xfId="7002" xr:uid="{00000000-0005-0000-0000-0000552C0000}"/>
    <cellStyle name="Normal 7 151 3" xfId="5181" xr:uid="{00000000-0005-0000-0000-0000562C0000}"/>
    <cellStyle name="Normal 7 151_Sheet1" xfId="9643" xr:uid="{00000000-0005-0000-0000-0000572C0000}"/>
    <cellStyle name="Normal 7 152" xfId="2170" xr:uid="{00000000-0005-0000-0000-0000582C0000}"/>
    <cellStyle name="Normal 7 152 2" xfId="7003" xr:uid="{00000000-0005-0000-0000-0000592C0000}"/>
    <cellStyle name="Normal 7 152 3" xfId="5182" xr:uid="{00000000-0005-0000-0000-00005A2C0000}"/>
    <cellStyle name="Normal 7 152_Sheet1" xfId="9642" xr:uid="{00000000-0005-0000-0000-00005B2C0000}"/>
    <cellStyle name="Normal 7 153" xfId="2171" xr:uid="{00000000-0005-0000-0000-00005C2C0000}"/>
    <cellStyle name="Normal 7 153 2" xfId="7004" xr:uid="{00000000-0005-0000-0000-00005D2C0000}"/>
    <cellStyle name="Normal 7 153 3" xfId="5183" xr:uid="{00000000-0005-0000-0000-00005E2C0000}"/>
    <cellStyle name="Normal 7 153_Sheet1" xfId="9641" xr:uid="{00000000-0005-0000-0000-00005F2C0000}"/>
    <cellStyle name="Normal 7 154" xfId="2172" xr:uid="{00000000-0005-0000-0000-0000602C0000}"/>
    <cellStyle name="Normal 7 154 2" xfId="7005" xr:uid="{00000000-0005-0000-0000-0000612C0000}"/>
    <cellStyle name="Normal 7 154 3" xfId="5184" xr:uid="{00000000-0005-0000-0000-0000622C0000}"/>
    <cellStyle name="Normal 7 154_Sheet1" xfId="9640" xr:uid="{00000000-0005-0000-0000-0000632C0000}"/>
    <cellStyle name="Normal 7 155" xfId="2173" xr:uid="{00000000-0005-0000-0000-0000642C0000}"/>
    <cellStyle name="Normal 7 155 2" xfId="7006" xr:uid="{00000000-0005-0000-0000-0000652C0000}"/>
    <cellStyle name="Normal 7 155 3" xfId="5185" xr:uid="{00000000-0005-0000-0000-0000662C0000}"/>
    <cellStyle name="Normal 7 155_Sheet1" xfId="9639" xr:uid="{00000000-0005-0000-0000-0000672C0000}"/>
    <cellStyle name="Normal 7 156" xfId="2174" xr:uid="{00000000-0005-0000-0000-0000682C0000}"/>
    <cellStyle name="Normal 7 156 2" xfId="7007" xr:uid="{00000000-0005-0000-0000-0000692C0000}"/>
    <cellStyle name="Normal 7 156 3" xfId="5186" xr:uid="{00000000-0005-0000-0000-00006A2C0000}"/>
    <cellStyle name="Normal 7 156_Sheet1" xfId="9638" xr:uid="{00000000-0005-0000-0000-00006B2C0000}"/>
    <cellStyle name="Normal 7 157" xfId="2175" xr:uid="{00000000-0005-0000-0000-00006C2C0000}"/>
    <cellStyle name="Normal 7 157 2" xfId="7008" xr:uid="{00000000-0005-0000-0000-00006D2C0000}"/>
    <cellStyle name="Normal 7 157 3" xfId="5187" xr:uid="{00000000-0005-0000-0000-00006E2C0000}"/>
    <cellStyle name="Normal 7 157_Sheet1" xfId="9637" xr:uid="{00000000-0005-0000-0000-00006F2C0000}"/>
    <cellStyle name="Normal 7 158" xfId="2176" xr:uid="{00000000-0005-0000-0000-0000702C0000}"/>
    <cellStyle name="Normal 7 158 2" xfId="7009" xr:uid="{00000000-0005-0000-0000-0000712C0000}"/>
    <cellStyle name="Normal 7 158 3" xfId="5188" xr:uid="{00000000-0005-0000-0000-0000722C0000}"/>
    <cellStyle name="Normal 7 158_Sheet1" xfId="9636" xr:uid="{00000000-0005-0000-0000-0000732C0000}"/>
    <cellStyle name="Normal 7 159" xfId="2177" xr:uid="{00000000-0005-0000-0000-0000742C0000}"/>
    <cellStyle name="Normal 7 159 2" xfId="7010" xr:uid="{00000000-0005-0000-0000-0000752C0000}"/>
    <cellStyle name="Normal 7 159 3" xfId="5189" xr:uid="{00000000-0005-0000-0000-0000762C0000}"/>
    <cellStyle name="Normal 7 159_Sheet1" xfId="9635" xr:uid="{00000000-0005-0000-0000-0000772C0000}"/>
    <cellStyle name="Normal 7 16" xfId="2178" xr:uid="{00000000-0005-0000-0000-0000782C0000}"/>
    <cellStyle name="Normal 7 16 2" xfId="7011" xr:uid="{00000000-0005-0000-0000-0000792C0000}"/>
    <cellStyle name="Normal 7 16 3" xfId="5190" xr:uid="{00000000-0005-0000-0000-00007A2C0000}"/>
    <cellStyle name="Normal 7 16_Sheet1" xfId="9634" xr:uid="{00000000-0005-0000-0000-00007B2C0000}"/>
    <cellStyle name="Normal 7 160" xfId="2179" xr:uid="{00000000-0005-0000-0000-00007C2C0000}"/>
    <cellStyle name="Normal 7 160 2" xfId="7012" xr:uid="{00000000-0005-0000-0000-00007D2C0000}"/>
    <cellStyle name="Normal 7 160 3" xfId="5191" xr:uid="{00000000-0005-0000-0000-00007E2C0000}"/>
    <cellStyle name="Normal 7 160_Sheet1" xfId="9633" xr:uid="{00000000-0005-0000-0000-00007F2C0000}"/>
    <cellStyle name="Normal 7 161" xfId="2180" xr:uid="{00000000-0005-0000-0000-0000802C0000}"/>
    <cellStyle name="Normal 7 161 2" xfId="7013" xr:uid="{00000000-0005-0000-0000-0000812C0000}"/>
    <cellStyle name="Normal 7 161 3" xfId="5192" xr:uid="{00000000-0005-0000-0000-0000822C0000}"/>
    <cellStyle name="Normal 7 161_Sheet1" xfId="9632" xr:uid="{00000000-0005-0000-0000-0000832C0000}"/>
    <cellStyle name="Normal 7 162" xfId="2181" xr:uid="{00000000-0005-0000-0000-0000842C0000}"/>
    <cellStyle name="Normal 7 162 2" xfId="7014" xr:uid="{00000000-0005-0000-0000-0000852C0000}"/>
    <cellStyle name="Normal 7 162 3" xfId="5193" xr:uid="{00000000-0005-0000-0000-0000862C0000}"/>
    <cellStyle name="Normal 7 162_Sheet1" xfId="9631" xr:uid="{00000000-0005-0000-0000-0000872C0000}"/>
    <cellStyle name="Normal 7 163" xfId="2182" xr:uid="{00000000-0005-0000-0000-0000882C0000}"/>
    <cellStyle name="Normal 7 163 2" xfId="7015" xr:uid="{00000000-0005-0000-0000-0000892C0000}"/>
    <cellStyle name="Normal 7 163 3" xfId="5194" xr:uid="{00000000-0005-0000-0000-00008A2C0000}"/>
    <cellStyle name="Normal 7 163_Sheet1" xfId="9630" xr:uid="{00000000-0005-0000-0000-00008B2C0000}"/>
    <cellStyle name="Normal 7 164" xfId="2183" xr:uid="{00000000-0005-0000-0000-00008C2C0000}"/>
    <cellStyle name="Normal 7 164 2" xfId="7016" xr:uid="{00000000-0005-0000-0000-00008D2C0000}"/>
    <cellStyle name="Normal 7 164 3" xfId="5195" xr:uid="{00000000-0005-0000-0000-00008E2C0000}"/>
    <cellStyle name="Normal 7 164_Sheet1" xfId="9629" xr:uid="{00000000-0005-0000-0000-00008F2C0000}"/>
    <cellStyle name="Normal 7 165" xfId="2184" xr:uid="{00000000-0005-0000-0000-0000902C0000}"/>
    <cellStyle name="Normal 7 165 2" xfId="7017" xr:uid="{00000000-0005-0000-0000-0000912C0000}"/>
    <cellStyle name="Normal 7 165 3" xfId="5196" xr:uid="{00000000-0005-0000-0000-0000922C0000}"/>
    <cellStyle name="Normal 7 165_Sheet1" xfId="9628" xr:uid="{00000000-0005-0000-0000-0000932C0000}"/>
    <cellStyle name="Normal 7 166" xfId="2185" xr:uid="{00000000-0005-0000-0000-0000942C0000}"/>
    <cellStyle name="Normal 7 166 2" xfId="7018" xr:uid="{00000000-0005-0000-0000-0000952C0000}"/>
    <cellStyle name="Normal 7 166 3" xfId="5197" xr:uid="{00000000-0005-0000-0000-0000962C0000}"/>
    <cellStyle name="Normal 7 166_Sheet1" xfId="9627" xr:uid="{00000000-0005-0000-0000-0000972C0000}"/>
    <cellStyle name="Normal 7 167" xfId="2186" xr:uid="{00000000-0005-0000-0000-0000982C0000}"/>
    <cellStyle name="Normal 7 167 2" xfId="7019" xr:uid="{00000000-0005-0000-0000-0000992C0000}"/>
    <cellStyle name="Normal 7 167 3" xfId="5198" xr:uid="{00000000-0005-0000-0000-00009A2C0000}"/>
    <cellStyle name="Normal 7 167_Sheet1" xfId="9626" xr:uid="{00000000-0005-0000-0000-00009B2C0000}"/>
    <cellStyle name="Normal 7 168" xfId="2187" xr:uid="{00000000-0005-0000-0000-00009C2C0000}"/>
    <cellStyle name="Normal 7 168 2" xfId="7020" xr:uid="{00000000-0005-0000-0000-00009D2C0000}"/>
    <cellStyle name="Normal 7 168 3" xfId="5199" xr:uid="{00000000-0005-0000-0000-00009E2C0000}"/>
    <cellStyle name="Normal 7 168_Sheet1" xfId="9625" xr:uid="{00000000-0005-0000-0000-00009F2C0000}"/>
    <cellStyle name="Normal 7 169" xfId="2188" xr:uid="{00000000-0005-0000-0000-0000A02C0000}"/>
    <cellStyle name="Normal 7 169 2" xfId="7021" xr:uid="{00000000-0005-0000-0000-0000A12C0000}"/>
    <cellStyle name="Normal 7 169 3" xfId="5200" xr:uid="{00000000-0005-0000-0000-0000A22C0000}"/>
    <cellStyle name="Normal 7 169_Sheet1" xfId="9624" xr:uid="{00000000-0005-0000-0000-0000A32C0000}"/>
    <cellStyle name="Normal 7 17" xfId="2189" xr:uid="{00000000-0005-0000-0000-0000A42C0000}"/>
    <cellStyle name="Normal 7 17 2" xfId="7022" xr:uid="{00000000-0005-0000-0000-0000A52C0000}"/>
    <cellStyle name="Normal 7 17 3" xfId="5201" xr:uid="{00000000-0005-0000-0000-0000A62C0000}"/>
    <cellStyle name="Normal 7 17_Sheet1" xfId="9623" xr:uid="{00000000-0005-0000-0000-0000A72C0000}"/>
    <cellStyle name="Normal 7 170" xfId="2190" xr:uid="{00000000-0005-0000-0000-0000A82C0000}"/>
    <cellStyle name="Normal 7 170 2" xfId="7023" xr:uid="{00000000-0005-0000-0000-0000A92C0000}"/>
    <cellStyle name="Normal 7 170 3" xfId="5202" xr:uid="{00000000-0005-0000-0000-0000AA2C0000}"/>
    <cellStyle name="Normal 7 170_Sheet1" xfId="9622" xr:uid="{00000000-0005-0000-0000-0000AB2C0000}"/>
    <cellStyle name="Normal 7 171" xfId="2191" xr:uid="{00000000-0005-0000-0000-0000AC2C0000}"/>
    <cellStyle name="Normal 7 171 2" xfId="7024" xr:uid="{00000000-0005-0000-0000-0000AD2C0000}"/>
    <cellStyle name="Normal 7 171 3" xfId="5203" xr:uid="{00000000-0005-0000-0000-0000AE2C0000}"/>
    <cellStyle name="Normal 7 171_Sheet1" xfId="9621" xr:uid="{00000000-0005-0000-0000-0000AF2C0000}"/>
    <cellStyle name="Normal 7 172" xfId="2192" xr:uid="{00000000-0005-0000-0000-0000B02C0000}"/>
    <cellStyle name="Normal 7 172 2" xfId="7025" xr:uid="{00000000-0005-0000-0000-0000B12C0000}"/>
    <cellStyle name="Normal 7 172 3" xfId="5204" xr:uid="{00000000-0005-0000-0000-0000B22C0000}"/>
    <cellStyle name="Normal 7 172_Sheet1" xfId="9620" xr:uid="{00000000-0005-0000-0000-0000B32C0000}"/>
    <cellStyle name="Normal 7 173" xfId="2193" xr:uid="{00000000-0005-0000-0000-0000B42C0000}"/>
    <cellStyle name="Normal 7 173 2" xfId="7026" xr:uid="{00000000-0005-0000-0000-0000B52C0000}"/>
    <cellStyle name="Normal 7 173 3" xfId="5205" xr:uid="{00000000-0005-0000-0000-0000B62C0000}"/>
    <cellStyle name="Normal 7 173_Sheet1" xfId="9619" xr:uid="{00000000-0005-0000-0000-0000B72C0000}"/>
    <cellStyle name="Normal 7 174" xfId="2194" xr:uid="{00000000-0005-0000-0000-0000B82C0000}"/>
    <cellStyle name="Normal 7 174 2" xfId="7027" xr:uid="{00000000-0005-0000-0000-0000B92C0000}"/>
    <cellStyle name="Normal 7 174 3" xfId="5206" xr:uid="{00000000-0005-0000-0000-0000BA2C0000}"/>
    <cellStyle name="Normal 7 174_Sheet1" xfId="9618" xr:uid="{00000000-0005-0000-0000-0000BB2C0000}"/>
    <cellStyle name="Normal 7 175" xfId="2195" xr:uid="{00000000-0005-0000-0000-0000BC2C0000}"/>
    <cellStyle name="Normal 7 175 2" xfId="7028" xr:uid="{00000000-0005-0000-0000-0000BD2C0000}"/>
    <cellStyle name="Normal 7 175 3" xfId="5207" xr:uid="{00000000-0005-0000-0000-0000BE2C0000}"/>
    <cellStyle name="Normal 7 175_Sheet1" xfId="9617" xr:uid="{00000000-0005-0000-0000-0000BF2C0000}"/>
    <cellStyle name="Normal 7 176" xfId="2196" xr:uid="{00000000-0005-0000-0000-0000C02C0000}"/>
    <cellStyle name="Normal 7 176 2" xfId="7029" xr:uid="{00000000-0005-0000-0000-0000C12C0000}"/>
    <cellStyle name="Normal 7 176 3" xfId="5208" xr:uid="{00000000-0005-0000-0000-0000C22C0000}"/>
    <cellStyle name="Normal 7 176_Sheet1" xfId="9616" xr:uid="{00000000-0005-0000-0000-0000C32C0000}"/>
    <cellStyle name="Normal 7 177" xfId="2197" xr:uid="{00000000-0005-0000-0000-0000C42C0000}"/>
    <cellStyle name="Normal 7 177 2" xfId="7030" xr:uid="{00000000-0005-0000-0000-0000C52C0000}"/>
    <cellStyle name="Normal 7 177 3" xfId="5209" xr:uid="{00000000-0005-0000-0000-0000C62C0000}"/>
    <cellStyle name="Normal 7 177_Sheet1" xfId="9615" xr:uid="{00000000-0005-0000-0000-0000C72C0000}"/>
    <cellStyle name="Normal 7 178" xfId="2198" xr:uid="{00000000-0005-0000-0000-0000C82C0000}"/>
    <cellStyle name="Normal 7 178 2" xfId="7031" xr:uid="{00000000-0005-0000-0000-0000C92C0000}"/>
    <cellStyle name="Normal 7 178 3" xfId="5210" xr:uid="{00000000-0005-0000-0000-0000CA2C0000}"/>
    <cellStyle name="Normal 7 178_Sheet1" xfId="9614" xr:uid="{00000000-0005-0000-0000-0000CB2C0000}"/>
    <cellStyle name="Normal 7 179" xfId="2199" xr:uid="{00000000-0005-0000-0000-0000CC2C0000}"/>
    <cellStyle name="Normal 7 179 2" xfId="7032" xr:uid="{00000000-0005-0000-0000-0000CD2C0000}"/>
    <cellStyle name="Normal 7 179 3" xfId="5211" xr:uid="{00000000-0005-0000-0000-0000CE2C0000}"/>
    <cellStyle name="Normal 7 179_Sheet1" xfId="9613" xr:uid="{00000000-0005-0000-0000-0000CF2C0000}"/>
    <cellStyle name="Normal 7 18" xfId="2200" xr:uid="{00000000-0005-0000-0000-0000D02C0000}"/>
    <cellStyle name="Normal 7 18 2" xfId="7033" xr:uid="{00000000-0005-0000-0000-0000D12C0000}"/>
    <cellStyle name="Normal 7 18 3" xfId="5212" xr:uid="{00000000-0005-0000-0000-0000D22C0000}"/>
    <cellStyle name="Normal 7 18_Sheet1" xfId="9612" xr:uid="{00000000-0005-0000-0000-0000D32C0000}"/>
    <cellStyle name="Normal 7 180" xfId="2201" xr:uid="{00000000-0005-0000-0000-0000D42C0000}"/>
    <cellStyle name="Normal 7 180 2" xfId="7034" xr:uid="{00000000-0005-0000-0000-0000D52C0000}"/>
    <cellStyle name="Normal 7 180 3" xfId="5213" xr:uid="{00000000-0005-0000-0000-0000D62C0000}"/>
    <cellStyle name="Normal 7 180_Sheet1" xfId="9611" xr:uid="{00000000-0005-0000-0000-0000D72C0000}"/>
    <cellStyle name="Normal 7 181" xfId="2202" xr:uid="{00000000-0005-0000-0000-0000D82C0000}"/>
    <cellStyle name="Normal 7 181 2" xfId="7035" xr:uid="{00000000-0005-0000-0000-0000D92C0000}"/>
    <cellStyle name="Normal 7 181 3" xfId="5214" xr:uid="{00000000-0005-0000-0000-0000DA2C0000}"/>
    <cellStyle name="Normal 7 181_Sheet1" xfId="9610" xr:uid="{00000000-0005-0000-0000-0000DB2C0000}"/>
    <cellStyle name="Normal 7 182" xfId="2203" xr:uid="{00000000-0005-0000-0000-0000DC2C0000}"/>
    <cellStyle name="Normal 7 182 2" xfId="7036" xr:uid="{00000000-0005-0000-0000-0000DD2C0000}"/>
    <cellStyle name="Normal 7 182 3" xfId="5215" xr:uid="{00000000-0005-0000-0000-0000DE2C0000}"/>
    <cellStyle name="Normal 7 182_Sheet1" xfId="9609" xr:uid="{00000000-0005-0000-0000-0000DF2C0000}"/>
    <cellStyle name="Normal 7 183" xfId="2204" xr:uid="{00000000-0005-0000-0000-0000E02C0000}"/>
    <cellStyle name="Normal 7 183 2" xfId="7037" xr:uid="{00000000-0005-0000-0000-0000E12C0000}"/>
    <cellStyle name="Normal 7 183 3" xfId="5216" xr:uid="{00000000-0005-0000-0000-0000E22C0000}"/>
    <cellStyle name="Normal 7 183_Sheet1" xfId="9608" xr:uid="{00000000-0005-0000-0000-0000E32C0000}"/>
    <cellStyle name="Normal 7 184" xfId="2205" xr:uid="{00000000-0005-0000-0000-0000E42C0000}"/>
    <cellStyle name="Normal 7 184 2" xfId="7038" xr:uid="{00000000-0005-0000-0000-0000E52C0000}"/>
    <cellStyle name="Normal 7 184 3" xfId="5217" xr:uid="{00000000-0005-0000-0000-0000E62C0000}"/>
    <cellStyle name="Normal 7 184_Sheet1" xfId="9607" xr:uid="{00000000-0005-0000-0000-0000E72C0000}"/>
    <cellStyle name="Normal 7 185" xfId="2206" xr:uid="{00000000-0005-0000-0000-0000E82C0000}"/>
    <cellStyle name="Normal 7 185 2" xfId="7039" xr:uid="{00000000-0005-0000-0000-0000E92C0000}"/>
    <cellStyle name="Normal 7 185 3" xfId="5218" xr:uid="{00000000-0005-0000-0000-0000EA2C0000}"/>
    <cellStyle name="Normal 7 185_Sheet1" xfId="9606" xr:uid="{00000000-0005-0000-0000-0000EB2C0000}"/>
    <cellStyle name="Normal 7 186" xfId="2207" xr:uid="{00000000-0005-0000-0000-0000EC2C0000}"/>
    <cellStyle name="Normal 7 186 2" xfId="7040" xr:uid="{00000000-0005-0000-0000-0000ED2C0000}"/>
    <cellStyle name="Normal 7 186 3" xfId="5219" xr:uid="{00000000-0005-0000-0000-0000EE2C0000}"/>
    <cellStyle name="Normal 7 186_Sheet1" xfId="9605" xr:uid="{00000000-0005-0000-0000-0000EF2C0000}"/>
    <cellStyle name="Normal 7 187" xfId="2208" xr:uid="{00000000-0005-0000-0000-0000F02C0000}"/>
    <cellStyle name="Normal 7 187 2" xfId="7041" xr:uid="{00000000-0005-0000-0000-0000F12C0000}"/>
    <cellStyle name="Normal 7 187 3" xfId="5220" xr:uid="{00000000-0005-0000-0000-0000F22C0000}"/>
    <cellStyle name="Normal 7 187_Sheet1" xfId="9604" xr:uid="{00000000-0005-0000-0000-0000F32C0000}"/>
    <cellStyle name="Normal 7 188" xfId="2209" xr:uid="{00000000-0005-0000-0000-0000F42C0000}"/>
    <cellStyle name="Normal 7 188 2" xfId="7042" xr:uid="{00000000-0005-0000-0000-0000F52C0000}"/>
    <cellStyle name="Normal 7 188 3" xfId="5221" xr:uid="{00000000-0005-0000-0000-0000F62C0000}"/>
    <cellStyle name="Normal 7 188_Sheet1" xfId="9603" xr:uid="{00000000-0005-0000-0000-0000F72C0000}"/>
    <cellStyle name="Normal 7 189" xfId="2210" xr:uid="{00000000-0005-0000-0000-0000F82C0000}"/>
    <cellStyle name="Normal 7 189 2" xfId="7043" xr:uid="{00000000-0005-0000-0000-0000F92C0000}"/>
    <cellStyle name="Normal 7 189 3" xfId="5222" xr:uid="{00000000-0005-0000-0000-0000FA2C0000}"/>
    <cellStyle name="Normal 7 189_Sheet1" xfId="9602" xr:uid="{00000000-0005-0000-0000-0000FB2C0000}"/>
    <cellStyle name="Normal 7 19" xfId="2211" xr:uid="{00000000-0005-0000-0000-0000FC2C0000}"/>
    <cellStyle name="Normal 7 19 2" xfId="7044" xr:uid="{00000000-0005-0000-0000-0000FD2C0000}"/>
    <cellStyle name="Normal 7 19 3" xfId="5223" xr:uid="{00000000-0005-0000-0000-0000FE2C0000}"/>
    <cellStyle name="Normal 7 19_Sheet1" xfId="9601" xr:uid="{00000000-0005-0000-0000-0000FF2C0000}"/>
    <cellStyle name="Normal 7 190" xfId="2212" xr:uid="{00000000-0005-0000-0000-0000002D0000}"/>
    <cellStyle name="Normal 7 190 2" xfId="7045" xr:uid="{00000000-0005-0000-0000-0000012D0000}"/>
    <cellStyle name="Normal 7 190 3" xfId="5224" xr:uid="{00000000-0005-0000-0000-0000022D0000}"/>
    <cellStyle name="Normal 7 190_Sheet1" xfId="9600" xr:uid="{00000000-0005-0000-0000-0000032D0000}"/>
    <cellStyle name="Normal 7 191" xfId="2213" xr:uid="{00000000-0005-0000-0000-0000042D0000}"/>
    <cellStyle name="Normal 7 191 2" xfId="7046" xr:uid="{00000000-0005-0000-0000-0000052D0000}"/>
    <cellStyle name="Normal 7 191 3" xfId="5225" xr:uid="{00000000-0005-0000-0000-0000062D0000}"/>
    <cellStyle name="Normal 7 191_Sheet1" xfId="9599" xr:uid="{00000000-0005-0000-0000-0000072D0000}"/>
    <cellStyle name="Normal 7 192" xfId="2214" xr:uid="{00000000-0005-0000-0000-0000082D0000}"/>
    <cellStyle name="Normal 7 192 2" xfId="7047" xr:uid="{00000000-0005-0000-0000-0000092D0000}"/>
    <cellStyle name="Normal 7 192 3" xfId="5226" xr:uid="{00000000-0005-0000-0000-00000A2D0000}"/>
    <cellStyle name="Normal 7 192_Sheet1" xfId="9598" xr:uid="{00000000-0005-0000-0000-00000B2D0000}"/>
    <cellStyle name="Normal 7 193" xfId="2215" xr:uid="{00000000-0005-0000-0000-00000C2D0000}"/>
    <cellStyle name="Normal 7 193 2" xfId="7048" xr:uid="{00000000-0005-0000-0000-00000D2D0000}"/>
    <cellStyle name="Normal 7 193 3" xfId="5227" xr:uid="{00000000-0005-0000-0000-00000E2D0000}"/>
    <cellStyle name="Normal 7 193_Sheet1" xfId="9597" xr:uid="{00000000-0005-0000-0000-00000F2D0000}"/>
    <cellStyle name="Normal 7 194" xfId="2216" xr:uid="{00000000-0005-0000-0000-0000102D0000}"/>
    <cellStyle name="Normal 7 194 2" xfId="7049" xr:uid="{00000000-0005-0000-0000-0000112D0000}"/>
    <cellStyle name="Normal 7 194 3" xfId="5228" xr:uid="{00000000-0005-0000-0000-0000122D0000}"/>
    <cellStyle name="Normal 7 194_Sheet1" xfId="9596" xr:uid="{00000000-0005-0000-0000-0000132D0000}"/>
    <cellStyle name="Normal 7 195" xfId="2217" xr:uid="{00000000-0005-0000-0000-0000142D0000}"/>
    <cellStyle name="Normal 7 195 2" xfId="7050" xr:uid="{00000000-0005-0000-0000-0000152D0000}"/>
    <cellStyle name="Normal 7 195 3" xfId="5229" xr:uid="{00000000-0005-0000-0000-0000162D0000}"/>
    <cellStyle name="Normal 7 195_Sheet1" xfId="9595" xr:uid="{00000000-0005-0000-0000-0000172D0000}"/>
    <cellStyle name="Normal 7 196" xfId="2218" xr:uid="{00000000-0005-0000-0000-0000182D0000}"/>
    <cellStyle name="Normal 7 196 2" xfId="7051" xr:uid="{00000000-0005-0000-0000-0000192D0000}"/>
    <cellStyle name="Normal 7 196 3" xfId="5230" xr:uid="{00000000-0005-0000-0000-00001A2D0000}"/>
    <cellStyle name="Normal 7 196_Sheet1" xfId="9594" xr:uid="{00000000-0005-0000-0000-00001B2D0000}"/>
    <cellStyle name="Normal 7 197" xfId="2219" xr:uid="{00000000-0005-0000-0000-00001C2D0000}"/>
    <cellStyle name="Normal 7 197 2" xfId="7052" xr:uid="{00000000-0005-0000-0000-00001D2D0000}"/>
    <cellStyle name="Normal 7 197 3" xfId="5231" xr:uid="{00000000-0005-0000-0000-00001E2D0000}"/>
    <cellStyle name="Normal 7 197_Sheet1" xfId="9593" xr:uid="{00000000-0005-0000-0000-00001F2D0000}"/>
    <cellStyle name="Normal 7 198" xfId="2220" xr:uid="{00000000-0005-0000-0000-0000202D0000}"/>
    <cellStyle name="Normal 7 198 2" xfId="7053" xr:uid="{00000000-0005-0000-0000-0000212D0000}"/>
    <cellStyle name="Normal 7 198 3" xfId="5232" xr:uid="{00000000-0005-0000-0000-0000222D0000}"/>
    <cellStyle name="Normal 7 198_Sheet1" xfId="9592" xr:uid="{00000000-0005-0000-0000-0000232D0000}"/>
    <cellStyle name="Normal 7 199" xfId="2221" xr:uid="{00000000-0005-0000-0000-0000242D0000}"/>
    <cellStyle name="Normal 7 199 2" xfId="7054" xr:uid="{00000000-0005-0000-0000-0000252D0000}"/>
    <cellStyle name="Normal 7 199 3" xfId="5233" xr:uid="{00000000-0005-0000-0000-0000262D0000}"/>
    <cellStyle name="Normal 7 199_Sheet1" xfId="9591" xr:uid="{00000000-0005-0000-0000-0000272D0000}"/>
    <cellStyle name="Normal 7 2" xfId="2222" xr:uid="{00000000-0005-0000-0000-0000282D0000}"/>
    <cellStyle name="Normal 7 2 2" xfId="7055" xr:uid="{00000000-0005-0000-0000-0000292D0000}"/>
    <cellStyle name="Normal 7 2 3" xfId="13225" xr:uid="{00000000-0005-0000-0000-00002A2D0000}"/>
    <cellStyle name="Normal 7 2 4" xfId="5234" xr:uid="{00000000-0005-0000-0000-00002B2D0000}"/>
    <cellStyle name="Normal 7 2_Sheet1" xfId="9590" xr:uid="{00000000-0005-0000-0000-00002C2D0000}"/>
    <cellStyle name="Normal 7 20" xfId="2223" xr:uid="{00000000-0005-0000-0000-00002D2D0000}"/>
    <cellStyle name="Normal 7 20 2" xfId="7056" xr:uid="{00000000-0005-0000-0000-00002E2D0000}"/>
    <cellStyle name="Normal 7 20 3" xfId="5235" xr:uid="{00000000-0005-0000-0000-00002F2D0000}"/>
    <cellStyle name="Normal 7 20_Sheet1" xfId="9589" xr:uid="{00000000-0005-0000-0000-0000302D0000}"/>
    <cellStyle name="Normal 7 200" xfId="2224" xr:uid="{00000000-0005-0000-0000-0000312D0000}"/>
    <cellStyle name="Normal 7 200 2" xfId="7057" xr:uid="{00000000-0005-0000-0000-0000322D0000}"/>
    <cellStyle name="Normal 7 200 3" xfId="5236" xr:uid="{00000000-0005-0000-0000-0000332D0000}"/>
    <cellStyle name="Normal 7 200_Sheet1" xfId="9588" xr:uid="{00000000-0005-0000-0000-0000342D0000}"/>
    <cellStyle name="Normal 7 201" xfId="2225" xr:uid="{00000000-0005-0000-0000-0000352D0000}"/>
    <cellStyle name="Normal 7 201 2" xfId="7058" xr:uid="{00000000-0005-0000-0000-0000362D0000}"/>
    <cellStyle name="Normal 7 201 3" xfId="5237" xr:uid="{00000000-0005-0000-0000-0000372D0000}"/>
    <cellStyle name="Normal 7 201_Sheet1" xfId="9587" xr:uid="{00000000-0005-0000-0000-0000382D0000}"/>
    <cellStyle name="Normal 7 202" xfId="2226" xr:uid="{00000000-0005-0000-0000-0000392D0000}"/>
    <cellStyle name="Normal 7 202 2" xfId="7059" xr:uid="{00000000-0005-0000-0000-00003A2D0000}"/>
    <cellStyle name="Normal 7 202 3" xfId="5238" xr:uid="{00000000-0005-0000-0000-00003B2D0000}"/>
    <cellStyle name="Normal 7 202_Sheet1" xfId="9586" xr:uid="{00000000-0005-0000-0000-00003C2D0000}"/>
    <cellStyle name="Normal 7 203" xfId="2227" xr:uid="{00000000-0005-0000-0000-00003D2D0000}"/>
    <cellStyle name="Normal 7 203 2" xfId="7060" xr:uid="{00000000-0005-0000-0000-00003E2D0000}"/>
    <cellStyle name="Normal 7 203 3" xfId="5239" xr:uid="{00000000-0005-0000-0000-00003F2D0000}"/>
    <cellStyle name="Normal 7 203_Sheet1" xfId="9585" xr:uid="{00000000-0005-0000-0000-0000402D0000}"/>
    <cellStyle name="Normal 7 204" xfId="2228" xr:uid="{00000000-0005-0000-0000-0000412D0000}"/>
    <cellStyle name="Normal 7 204 2" xfId="7061" xr:uid="{00000000-0005-0000-0000-0000422D0000}"/>
    <cellStyle name="Normal 7 204 3" xfId="5240" xr:uid="{00000000-0005-0000-0000-0000432D0000}"/>
    <cellStyle name="Normal 7 204_Sheet1" xfId="9584" xr:uid="{00000000-0005-0000-0000-0000442D0000}"/>
    <cellStyle name="Normal 7 205" xfId="2229" xr:uid="{00000000-0005-0000-0000-0000452D0000}"/>
    <cellStyle name="Normal 7 205 2" xfId="7062" xr:uid="{00000000-0005-0000-0000-0000462D0000}"/>
    <cellStyle name="Normal 7 205 3" xfId="5241" xr:uid="{00000000-0005-0000-0000-0000472D0000}"/>
    <cellStyle name="Normal 7 205_Sheet1" xfId="9583" xr:uid="{00000000-0005-0000-0000-0000482D0000}"/>
    <cellStyle name="Normal 7 206" xfId="2230" xr:uid="{00000000-0005-0000-0000-0000492D0000}"/>
    <cellStyle name="Normal 7 206 2" xfId="7063" xr:uid="{00000000-0005-0000-0000-00004A2D0000}"/>
    <cellStyle name="Normal 7 206 3" xfId="5242" xr:uid="{00000000-0005-0000-0000-00004B2D0000}"/>
    <cellStyle name="Normal 7 206_Sheet1" xfId="9582" xr:uid="{00000000-0005-0000-0000-00004C2D0000}"/>
    <cellStyle name="Normal 7 207" xfId="2231" xr:uid="{00000000-0005-0000-0000-00004D2D0000}"/>
    <cellStyle name="Normal 7 207 2" xfId="7064" xr:uid="{00000000-0005-0000-0000-00004E2D0000}"/>
    <cellStyle name="Normal 7 207 3" xfId="5243" xr:uid="{00000000-0005-0000-0000-00004F2D0000}"/>
    <cellStyle name="Normal 7 207_Sheet1" xfId="9581" xr:uid="{00000000-0005-0000-0000-0000502D0000}"/>
    <cellStyle name="Normal 7 208" xfId="2232" xr:uid="{00000000-0005-0000-0000-0000512D0000}"/>
    <cellStyle name="Normal 7 208 2" xfId="7065" xr:uid="{00000000-0005-0000-0000-0000522D0000}"/>
    <cellStyle name="Normal 7 208 3" xfId="5244" xr:uid="{00000000-0005-0000-0000-0000532D0000}"/>
    <cellStyle name="Normal 7 208_Sheet1" xfId="9580" xr:uid="{00000000-0005-0000-0000-0000542D0000}"/>
    <cellStyle name="Normal 7 209" xfId="2233" xr:uid="{00000000-0005-0000-0000-0000552D0000}"/>
    <cellStyle name="Normal 7 209 2" xfId="7066" xr:uid="{00000000-0005-0000-0000-0000562D0000}"/>
    <cellStyle name="Normal 7 209 3" xfId="5245" xr:uid="{00000000-0005-0000-0000-0000572D0000}"/>
    <cellStyle name="Normal 7 209_Sheet1" xfId="9579" xr:uid="{00000000-0005-0000-0000-0000582D0000}"/>
    <cellStyle name="Normal 7 21" xfId="2234" xr:uid="{00000000-0005-0000-0000-0000592D0000}"/>
    <cellStyle name="Normal 7 21 2" xfId="7067" xr:uid="{00000000-0005-0000-0000-00005A2D0000}"/>
    <cellStyle name="Normal 7 21 3" xfId="5246" xr:uid="{00000000-0005-0000-0000-00005B2D0000}"/>
    <cellStyle name="Normal 7 21_Sheet1" xfId="9578" xr:uid="{00000000-0005-0000-0000-00005C2D0000}"/>
    <cellStyle name="Normal 7 210" xfId="13215" xr:uid="{00000000-0005-0000-0000-00005D2D0000}"/>
    <cellStyle name="Normal 7 211" xfId="13176" xr:uid="{00000000-0005-0000-0000-00005E2D0000}"/>
    <cellStyle name="Normal 7 212" xfId="13217" xr:uid="{00000000-0005-0000-0000-00005F2D0000}"/>
    <cellStyle name="Normal 7 213" xfId="13226" xr:uid="{00000000-0005-0000-0000-0000602D0000}"/>
    <cellStyle name="Normal 7 214" xfId="13236" xr:uid="{00000000-0005-0000-0000-0000612D0000}"/>
    <cellStyle name="Normal 7 215" xfId="13231" xr:uid="{00000000-0005-0000-0000-0000622D0000}"/>
    <cellStyle name="Normal 7 216" xfId="13247" xr:uid="{00000000-0005-0000-0000-0000632D0000}"/>
    <cellStyle name="Normal 7 217" xfId="13180" xr:uid="{00000000-0005-0000-0000-0000642D0000}"/>
    <cellStyle name="Normal 7 218" xfId="13212" xr:uid="{00000000-0005-0000-0000-0000652D0000}"/>
    <cellStyle name="Normal 7 219" xfId="13178" xr:uid="{00000000-0005-0000-0000-0000662D0000}"/>
    <cellStyle name="Normal 7 22" xfId="2235" xr:uid="{00000000-0005-0000-0000-0000672D0000}"/>
    <cellStyle name="Normal 7 22 2" xfId="7068" xr:uid="{00000000-0005-0000-0000-0000682D0000}"/>
    <cellStyle name="Normal 7 22 3" xfId="5247" xr:uid="{00000000-0005-0000-0000-0000692D0000}"/>
    <cellStyle name="Normal 7 22_Sheet1" xfId="9577" xr:uid="{00000000-0005-0000-0000-00006A2D0000}"/>
    <cellStyle name="Normal 7 220" xfId="13250" xr:uid="{00000000-0005-0000-0000-00006B2D0000}"/>
    <cellStyle name="Normal 7 221" xfId="13253" xr:uid="{00000000-0005-0000-0000-00006C2D0000}"/>
    <cellStyle name="Normal 7 222" xfId="13312" xr:uid="{00000000-0005-0000-0000-00006D2D0000}"/>
    <cellStyle name="Normal 7 223" xfId="13268" xr:uid="{00000000-0005-0000-0000-00006E2D0000}"/>
    <cellStyle name="Normal 7 224" xfId="13301" xr:uid="{00000000-0005-0000-0000-00006F2D0000}"/>
    <cellStyle name="Normal 7 225" xfId="13327" xr:uid="{00000000-0005-0000-0000-0000702D0000}"/>
    <cellStyle name="Normal 7 226" xfId="13319" xr:uid="{00000000-0005-0000-0000-0000712D0000}"/>
    <cellStyle name="Normal 7 227" xfId="13278" xr:uid="{00000000-0005-0000-0000-0000722D0000}"/>
    <cellStyle name="Normal 7 228" xfId="13300" xr:uid="{00000000-0005-0000-0000-0000732D0000}"/>
    <cellStyle name="Normal 7 229" xfId="13331" xr:uid="{00000000-0005-0000-0000-0000742D0000}"/>
    <cellStyle name="Normal 7 23" xfId="2236" xr:uid="{00000000-0005-0000-0000-0000752D0000}"/>
    <cellStyle name="Normal 7 23 2" xfId="7069" xr:uid="{00000000-0005-0000-0000-0000762D0000}"/>
    <cellStyle name="Normal 7 23 3" xfId="5248" xr:uid="{00000000-0005-0000-0000-0000772D0000}"/>
    <cellStyle name="Normal 7 23_Sheet1" xfId="9576" xr:uid="{00000000-0005-0000-0000-0000782D0000}"/>
    <cellStyle name="Normal 7 230" xfId="13338" xr:uid="{00000000-0005-0000-0000-0000792D0000}"/>
    <cellStyle name="Normal 7 231" xfId="13345" xr:uid="{00000000-0005-0000-0000-00007A2D0000}"/>
    <cellStyle name="Normal 7 232" xfId="13353" xr:uid="{00000000-0005-0000-0000-00007B2D0000}"/>
    <cellStyle name="Normal 7 233" xfId="13360" xr:uid="{00000000-0005-0000-0000-00007C2D0000}"/>
    <cellStyle name="Normal 7 234" xfId="13366" xr:uid="{00000000-0005-0000-0000-00007D2D0000}"/>
    <cellStyle name="Normal 7 235" xfId="13386" xr:uid="{00000000-0005-0000-0000-00007E2D0000}"/>
    <cellStyle name="Normal 7 236" xfId="13391" xr:uid="{00000000-0005-0000-0000-00007F2D0000}"/>
    <cellStyle name="Normal 7 237" xfId="13401" xr:uid="{00000000-0005-0000-0000-0000802D0000}"/>
    <cellStyle name="Normal 7 238" xfId="13422" xr:uid="{00000000-0005-0000-0000-0000812D0000}"/>
    <cellStyle name="Normal 7 239" xfId="13443" xr:uid="{00000000-0005-0000-0000-0000822D0000}"/>
    <cellStyle name="Normal 7 24" xfId="2237" xr:uid="{00000000-0005-0000-0000-0000832D0000}"/>
    <cellStyle name="Normal 7 24 2" xfId="7070" xr:uid="{00000000-0005-0000-0000-0000842D0000}"/>
    <cellStyle name="Normal 7 24 3" xfId="5249" xr:uid="{00000000-0005-0000-0000-0000852D0000}"/>
    <cellStyle name="Normal 7 24_Sheet1" xfId="9575" xr:uid="{00000000-0005-0000-0000-0000862D0000}"/>
    <cellStyle name="Normal 7 240" xfId="13349" xr:uid="{00000000-0005-0000-0000-0000872D0000}"/>
    <cellStyle name="Normal 7 241" xfId="3509" xr:uid="{00000000-0005-0000-0000-0000882D0000}"/>
    <cellStyle name="Normal 7 25" xfId="2238" xr:uid="{00000000-0005-0000-0000-0000892D0000}"/>
    <cellStyle name="Normal 7 25 2" xfId="7071" xr:uid="{00000000-0005-0000-0000-00008A2D0000}"/>
    <cellStyle name="Normal 7 25 3" xfId="5250" xr:uid="{00000000-0005-0000-0000-00008B2D0000}"/>
    <cellStyle name="Normal 7 25_Sheet1" xfId="9574" xr:uid="{00000000-0005-0000-0000-00008C2D0000}"/>
    <cellStyle name="Normal 7 26" xfId="2239" xr:uid="{00000000-0005-0000-0000-00008D2D0000}"/>
    <cellStyle name="Normal 7 26 2" xfId="7072" xr:uid="{00000000-0005-0000-0000-00008E2D0000}"/>
    <cellStyle name="Normal 7 26 3" xfId="5251" xr:uid="{00000000-0005-0000-0000-00008F2D0000}"/>
    <cellStyle name="Normal 7 26_Sheet1" xfId="9573" xr:uid="{00000000-0005-0000-0000-0000902D0000}"/>
    <cellStyle name="Normal 7 27" xfId="2240" xr:uid="{00000000-0005-0000-0000-0000912D0000}"/>
    <cellStyle name="Normal 7 27 2" xfId="7073" xr:uid="{00000000-0005-0000-0000-0000922D0000}"/>
    <cellStyle name="Normal 7 27 3" xfId="5252" xr:uid="{00000000-0005-0000-0000-0000932D0000}"/>
    <cellStyle name="Normal 7 27_Sheet1" xfId="9572" xr:uid="{00000000-0005-0000-0000-0000942D0000}"/>
    <cellStyle name="Normal 7 28" xfId="2241" xr:uid="{00000000-0005-0000-0000-0000952D0000}"/>
    <cellStyle name="Normal 7 28 2" xfId="7074" xr:uid="{00000000-0005-0000-0000-0000962D0000}"/>
    <cellStyle name="Normal 7 28 3" xfId="5253" xr:uid="{00000000-0005-0000-0000-0000972D0000}"/>
    <cellStyle name="Normal 7 28_Sheet1" xfId="9571" xr:uid="{00000000-0005-0000-0000-0000982D0000}"/>
    <cellStyle name="Normal 7 29" xfId="2242" xr:uid="{00000000-0005-0000-0000-0000992D0000}"/>
    <cellStyle name="Normal 7 29 2" xfId="7075" xr:uid="{00000000-0005-0000-0000-00009A2D0000}"/>
    <cellStyle name="Normal 7 29 3" xfId="5254" xr:uid="{00000000-0005-0000-0000-00009B2D0000}"/>
    <cellStyle name="Normal 7 29_Sheet1" xfId="9570" xr:uid="{00000000-0005-0000-0000-00009C2D0000}"/>
    <cellStyle name="Normal 7 3" xfId="2243" xr:uid="{00000000-0005-0000-0000-00009D2D0000}"/>
    <cellStyle name="Normal 7 3 2" xfId="7076" xr:uid="{00000000-0005-0000-0000-00009E2D0000}"/>
    <cellStyle name="Normal 7 3 3" xfId="5255" xr:uid="{00000000-0005-0000-0000-00009F2D0000}"/>
    <cellStyle name="Normal 7 3_Sheet1" xfId="9569" xr:uid="{00000000-0005-0000-0000-0000A02D0000}"/>
    <cellStyle name="Normal 7 30" xfId="2244" xr:uid="{00000000-0005-0000-0000-0000A12D0000}"/>
    <cellStyle name="Normal 7 30 2" xfId="7077" xr:uid="{00000000-0005-0000-0000-0000A22D0000}"/>
    <cellStyle name="Normal 7 30 3" xfId="5256" xr:uid="{00000000-0005-0000-0000-0000A32D0000}"/>
    <cellStyle name="Normal 7 30_Sheet1" xfId="9568" xr:uid="{00000000-0005-0000-0000-0000A42D0000}"/>
    <cellStyle name="Normal 7 31" xfId="2245" xr:uid="{00000000-0005-0000-0000-0000A52D0000}"/>
    <cellStyle name="Normal 7 31 2" xfId="7078" xr:uid="{00000000-0005-0000-0000-0000A62D0000}"/>
    <cellStyle name="Normal 7 31 3" xfId="5257" xr:uid="{00000000-0005-0000-0000-0000A72D0000}"/>
    <cellStyle name="Normal 7 31_Sheet1" xfId="9567" xr:uid="{00000000-0005-0000-0000-0000A82D0000}"/>
    <cellStyle name="Normal 7 32" xfId="2246" xr:uid="{00000000-0005-0000-0000-0000A92D0000}"/>
    <cellStyle name="Normal 7 32 2" xfId="7079" xr:uid="{00000000-0005-0000-0000-0000AA2D0000}"/>
    <cellStyle name="Normal 7 32 3" xfId="5258" xr:uid="{00000000-0005-0000-0000-0000AB2D0000}"/>
    <cellStyle name="Normal 7 32_Sheet1" xfId="9566" xr:uid="{00000000-0005-0000-0000-0000AC2D0000}"/>
    <cellStyle name="Normal 7 33" xfId="2247" xr:uid="{00000000-0005-0000-0000-0000AD2D0000}"/>
    <cellStyle name="Normal 7 33 2" xfId="7080" xr:uid="{00000000-0005-0000-0000-0000AE2D0000}"/>
    <cellStyle name="Normal 7 33 3" xfId="5259" xr:uid="{00000000-0005-0000-0000-0000AF2D0000}"/>
    <cellStyle name="Normal 7 33_Sheet1" xfId="9565" xr:uid="{00000000-0005-0000-0000-0000B02D0000}"/>
    <cellStyle name="Normal 7 34" xfId="2248" xr:uid="{00000000-0005-0000-0000-0000B12D0000}"/>
    <cellStyle name="Normal 7 34 2" xfId="7081" xr:uid="{00000000-0005-0000-0000-0000B22D0000}"/>
    <cellStyle name="Normal 7 34 3" xfId="5260" xr:uid="{00000000-0005-0000-0000-0000B32D0000}"/>
    <cellStyle name="Normal 7 34_Sheet1" xfId="9564" xr:uid="{00000000-0005-0000-0000-0000B42D0000}"/>
    <cellStyle name="Normal 7 35" xfId="2249" xr:uid="{00000000-0005-0000-0000-0000B52D0000}"/>
    <cellStyle name="Normal 7 35 2" xfId="7082" xr:uid="{00000000-0005-0000-0000-0000B62D0000}"/>
    <cellStyle name="Normal 7 35 3" xfId="5261" xr:uid="{00000000-0005-0000-0000-0000B72D0000}"/>
    <cellStyle name="Normal 7 35_Sheet1" xfId="9563" xr:uid="{00000000-0005-0000-0000-0000B82D0000}"/>
    <cellStyle name="Normal 7 36" xfId="2250" xr:uid="{00000000-0005-0000-0000-0000B92D0000}"/>
    <cellStyle name="Normal 7 36 2" xfId="7083" xr:uid="{00000000-0005-0000-0000-0000BA2D0000}"/>
    <cellStyle name="Normal 7 36 3" xfId="5262" xr:uid="{00000000-0005-0000-0000-0000BB2D0000}"/>
    <cellStyle name="Normal 7 36_Sheet1" xfId="9562" xr:uid="{00000000-0005-0000-0000-0000BC2D0000}"/>
    <cellStyle name="Normal 7 37" xfId="2251" xr:uid="{00000000-0005-0000-0000-0000BD2D0000}"/>
    <cellStyle name="Normal 7 37 2" xfId="7084" xr:uid="{00000000-0005-0000-0000-0000BE2D0000}"/>
    <cellStyle name="Normal 7 37 3" xfId="5263" xr:uid="{00000000-0005-0000-0000-0000BF2D0000}"/>
    <cellStyle name="Normal 7 37_Sheet1" xfId="9561" xr:uid="{00000000-0005-0000-0000-0000C02D0000}"/>
    <cellStyle name="Normal 7 38" xfId="2252" xr:uid="{00000000-0005-0000-0000-0000C12D0000}"/>
    <cellStyle name="Normal 7 38 2" xfId="7085" xr:uid="{00000000-0005-0000-0000-0000C22D0000}"/>
    <cellStyle name="Normal 7 38 3" xfId="5264" xr:uid="{00000000-0005-0000-0000-0000C32D0000}"/>
    <cellStyle name="Normal 7 38_Sheet1" xfId="9560" xr:uid="{00000000-0005-0000-0000-0000C42D0000}"/>
    <cellStyle name="Normal 7 39" xfId="2253" xr:uid="{00000000-0005-0000-0000-0000C52D0000}"/>
    <cellStyle name="Normal 7 39 2" xfId="7086" xr:uid="{00000000-0005-0000-0000-0000C62D0000}"/>
    <cellStyle name="Normal 7 39 3" xfId="5265" xr:uid="{00000000-0005-0000-0000-0000C72D0000}"/>
    <cellStyle name="Normal 7 39_Sheet1" xfId="9559" xr:uid="{00000000-0005-0000-0000-0000C82D0000}"/>
    <cellStyle name="Normal 7 4" xfId="2254" xr:uid="{00000000-0005-0000-0000-0000C92D0000}"/>
    <cellStyle name="Normal 7 4 2" xfId="7087" xr:uid="{00000000-0005-0000-0000-0000CA2D0000}"/>
    <cellStyle name="Normal 7 4 3" xfId="5266" xr:uid="{00000000-0005-0000-0000-0000CB2D0000}"/>
    <cellStyle name="Normal 7 4_Sheet1" xfId="9558" xr:uid="{00000000-0005-0000-0000-0000CC2D0000}"/>
    <cellStyle name="Normal 7 40" xfId="2255" xr:uid="{00000000-0005-0000-0000-0000CD2D0000}"/>
    <cellStyle name="Normal 7 40 2" xfId="7088" xr:uid="{00000000-0005-0000-0000-0000CE2D0000}"/>
    <cellStyle name="Normal 7 40 3" xfId="5267" xr:uid="{00000000-0005-0000-0000-0000CF2D0000}"/>
    <cellStyle name="Normal 7 40_Sheet1" xfId="9557" xr:uid="{00000000-0005-0000-0000-0000D02D0000}"/>
    <cellStyle name="Normal 7 41" xfId="2256" xr:uid="{00000000-0005-0000-0000-0000D12D0000}"/>
    <cellStyle name="Normal 7 41 2" xfId="7089" xr:uid="{00000000-0005-0000-0000-0000D22D0000}"/>
    <cellStyle name="Normal 7 41 3" xfId="5268" xr:uid="{00000000-0005-0000-0000-0000D32D0000}"/>
    <cellStyle name="Normal 7 41_Sheet1" xfId="9556" xr:uid="{00000000-0005-0000-0000-0000D42D0000}"/>
    <cellStyle name="Normal 7 42" xfId="2257" xr:uid="{00000000-0005-0000-0000-0000D52D0000}"/>
    <cellStyle name="Normal 7 42 2" xfId="7090" xr:uid="{00000000-0005-0000-0000-0000D62D0000}"/>
    <cellStyle name="Normal 7 42 3" xfId="5269" xr:uid="{00000000-0005-0000-0000-0000D72D0000}"/>
    <cellStyle name="Normal 7 42_Sheet1" xfId="9555" xr:uid="{00000000-0005-0000-0000-0000D82D0000}"/>
    <cellStyle name="Normal 7 43" xfId="2258" xr:uid="{00000000-0005-0000-0000-0000D92D0000}"/>
    <cellStyle name="Normal 7 43 2" xfId="7091" xr:uid="{00000000-0005-0000-0000-0000DA2D0000}"/>
    <cellStyle name="Normal 7 43 3" xfId="5270" xr:uid="{00000000-0005-0000-0000-0000DB2D0000}"/>
    <cellStyle name="Normal 7 43_Sheet1" xfId="9554" xr:uid="{00000000-0005-0000-0000-0000DC2D0000}"/>
    <cellStyle name="Normal 7 44" xfId="2259" xr:uid="{00000000-0005-0000-0000-0000DD2D0000}"/>
    <cellStyle name="Normal 7 44 2" xfId="7092" xr:uid="{00000000-0005-0000-0000-0000DE2D0000}"/>
    <cellStyle name="Normal 7 44 3" xfId="5271" xr:uid="{00000000-0005-0000-0000-0000DF2D0000}"/>
    <cellStyle name="Normal 7 44_Sheet1" xfId="9553" xr:uid="{00000000-0005-0000-0000-0000E02D0000}"/>
    <cellStyle name="Normal 7 45" xfId="2260" xr:uid="{00000000-0005-0000-0000-0000E12D0000}"/>
    <cellStyle name="Normal 7 45 2" xfId="7093" xr:uid="{00000000-0005-0000-0000-0000E22D0000}"/>
    <cellStyle name="Normal 7 45 3" xfId="5272" xr:uid="{00000000-0005-0000-0000-0000E32D0000}"/>
    <cellStyle name="Normal 7 45_Sheet1" xfId="9552" xr:uid="{00000000-0005-0000-0000-0000E42D0000}"/>
    <cellStyle name="Normal 7 46" xfId="2261" xr:uid="{00000000-0005-0000-0000-0000E52D0000}"/>
    <cellStyle name="Normal 7 46 2" xfId="7094" xr:uid="{00000000-0005-0000-0000-0000E62D0000}"/>
    <cellStyle name="Normal 7 46 3" xfId="5273" xr:uid="{00000000-0005-0000-0000-0000E72D0000}"/>
    <cellStyle name="Normal 7 46_Sheet1" xfId="9551" xr:uid="{00000000-0005-0000-0000-0000E82D0000}"/>
    <cellStyle name="Normal 7 47" xfId="2262" xr:uid="{00000000-0005-0000-0000-0000E92D0000}"/>
    <cellStyle name="Normal 7 47 2" xfId="7095" xr:uid="{00000000-0005-0000-0000-0000EA2D0000}"/>
    <cellStyle name="Normal 7 47 3" xfId="5274" xr:uid="{00000000-0005-0000-0000-0000EB2D0000}"/>
    <cellStyle name="Normal 7 47_Sheet1" xfId="9550" xr:uid="{00000000-0005-0000-0000-0000EC2D0000}"/>
    <cellStyle name="Normal 7 48" xfId="2263" xr:uid="{00000000-0005-0000-0000-0000ED2D0000}"/>
    <cellStyle name="Normal 7 48 2" xfId="7096" xr:uid="{00000000-0005-0000-0000-0000EE2D0000}"/>
    <cellStyle name="Normal 7 48 3" xfId="5275" xr:uid="{00000000-0005-0000-0000-0000EF2D0000}"/>
    <cellStyle name="Normal 7 48_Sheet1" xfId="9549" xr:uid="{00000000-0005-0000-0000-0000F02D0000}"/>
    <cellStyle name="Normal 7 49" xfId="2264" xr:uid="{00000000-0005-0000-0000-0000F12D0000}"/>
    <cellStyle name="Normal 7 49 2" xfId="7097" xr:uid="{00000000-0005-0000-0000-0000F22D0000}"/>
    <cellStyle name="Normal 7 49 3" xfId="5276" xr:uid="{00000000-0005-0000-0000-0000F32D0000}"/>
    <cellStyle name="Normal 7 49_Sheet1" xfId="9548" xr:uid="{00000000-0005-0000-0000-0000F42D0000}"/>
    <cellStyle name="Normal 7 5" xfId="2265" xr:uid="{00000000-0005-0000-0000-0000F52D0000}"/>
    <cellStyle name="Normal 7 5 2" xfId="7098" xr:uid="{00000000-0005-0000-0000-0000F62D0000}"/>
    <cellStyle name="Normal 7 5 3" xfId="5277" xr:uid="{00000000-0005-0000-0000-0000F72D0000}"/>
    <cellStyle name="Normal 7 5_Sheet1" xfId="9547" xr:uid="{00000000-0005-0000-0000-0000F82D0000}"/>
    <cellStyle name="Normal 7 50" xfId="2266" xr:uid="{00000000-0005-0000-0000-0000F92D0000}"/>
    <cellStyle name="Normal 7 50 2" xfId="7099" xr:uid="{00000000-0005-0000-0000-0000FA2D0000}"/>
    <cellStyle name="Normal 7 50 3" xfId="5278" xr:uid="{00000000-0005-0000-0000-0000FB2D0000}"/>
    <cellStyle name="Normal 7 50_Sheet1" xfId="9546" xr:uid="{00000000-0005-0000-0000-0000FC2D0000}"/>
    <cellStyle name="Normal 7 51" xfId="2267" xr:uid="{00000000-0005-0000-0000-0000FD2D0000}"/>
    <cellStyle name="Normal 7 51 2" xfId="7100" xr:uid="{00000000-0005-0000-0000-0000FE2D0000}"/>
    <cellStyle name="Normal 7 51 3" xfId="5279" xr:uid="{00000000-0005-0000-0000-0000FF2D0000}"/>
    <cellStyle name="Normal 7 51_Sheet1" xfId="9545" xr:uid="{00000000-0005-0000-0000-0000002E0000}"/>
    <cellStyle name="Normal 7 52" xfId="2268" xr:uid="{00000000-0005-0000-0000-0000012E0000}"/>
    <cellStyle name="Normal 7 52 2" xfId="7101" xr:uid="{00000000-0005-0000-0000-0000022E0000}"/>
    <cellStyle name="Normal 7 52 3" xfId="5280" xr:uid="{00000000-0005-0000-0000-0000032E0000}"/>
    <cellStyle name="Normal 7 52_Sheet1" xfId="9544" xr:uid="{00000000-0005-0000-0000-0000042E0000}"/>
    <cellStyle name="Normal 7 53" xfId="2269" xr:uid="{00000000-0005-0000-0000-0000052E0000}"/>
    <cellStyle name="Normal 7 53 2" xfId="7102" xr:uid="{00000000-0005-0000-0000-0000062E0000}"/>
    <cellStyle name="Normal 7 53 3" xfId="5281" xr:uid="{00000000-0005-0000-0000-0000072E0000}"/>
    <cellStyle name="Normal 7 53_Sheet1" xfId="9543" xr:uid="{00000000-0005-0000-0000-0000082E0000}"/>
    <cellStyle name="Normal 7 54" xfId="2270" xr:uid="{00000000-0005-0000-0000-0000092E0000}"/>
    <cellStyle name="Normal 7 54 2" xfId="7103" xr:uid="{00000000-0005-0000-0000-00000A2E0000}"/>
    <cellStyle name="Normal 7 54 3" xfId="5282" xr:uid="{00000000-0005-0000-0000-00000B2E0000}"/>
    <cellStyle name="Normal 7 54_Sheet1" xfId="9542" xr:uid="{00000000-0005-0000-0000-00000C2E0000}"/>
    <cellStyle name="Normal 7 55" xfId="2271" xr:uid="{00000000-0005-0000-0000-00000D2E0000}"/>
    <cellStyle name="Normal 7 55 2" xfId="7104" xr:uid="{00000000-0005-0000-0000-00000E2E0000}"/>
    <cellStyle name="Normal 7 55 3" xfId="5283" xr:uid="{00000000-0005-0000-0000-00000F2E0000}"/>
    <cellStyle name="Normal 7 55_Sheet1" xfId="9541" xr:uid="{00000000-0005-0000-0000-0000102E0000}"/>
    <cellStyle name="Normal 7 56" xfId="2272" xr:uid="{00000000-0005-0000-0000-0000112E0000}"/>
    <cellStyle name="Normal 7 56 2" xfId="7105" xr:uid="{00000000-0005-0000-0000-0000122E0000}"/>
    <cellStyle name="Normal 7 56 3" xfId="5284" xr:uid="{00000000-0005-0000-0000-0000132E0000}"/>
    <cellStyle name="Normal 7 56_Sheet1" xfId="9540" xr:uid="{00000000-0005-0000-0000-0000142E0000}"/>
    <cellStyle name="Normal 7 57" xfId="2273" xr:uid="{00000000-0005-0000-0000-0000152E0000}"/>
    <cellStyle name="Normal 7 57 2" xfId="7106" xr:uid="{00000000-0005-0000-0000-0000162E0000}"/>
    <cellStyle name="Normal 7 57 3" xfId="5285" xr:uid="{00000000-0005-0000-0000-0000172E0000}"/>
    <cellStyle name="Normal 7 57_Sheet1" xfId="9539" xr:uid="{00000000-0005-0000-0000-0000182E0000}"/>
    <cellStyle name="Normal 7 58" xfId="2274" xr:uid="{00000000-0005-0000-0000-0000192E0000}"/>
    <cellStyle name="Normal 7 58 2" xfId="7107" xr:uid="{00000000-0005-0000-0000-00001A2E0000}"/>
    <cellStyle name="Normal 7 58 3" xfId="5286" xr:uid="{00000000-0005-0000-0000-00001B2E0000}"/>
    <cellStyle name="Normal 7 58_Sheet1" xfId="9538" xr:uid="{00000000-0005-0000-0000-00001C2E0000}"/>
    <cellStyle name="Normal 7 59" xfId="2275" xr:uid="{00000000-0005-0000-0000-00001D2E0000}"/>
    <cellStyle name="Normal 7 59 2" xfId="7108" xr:uid="{00000000-0005-0000-0000-00001E2E0000}"/>
    <cellStyle name="Normal 7 59 3" xfId="5287" xr:uid="{00000000-0005-0000-0000-00001F2E0000}"/>
    <cellStyle name="Normal 7 59_Sheet1" xfId="9537" xr:uid="{00000000-0005-0000-0000-0000202E0000}"/>
    <cellStyle name="Normal 7 6" xfId="2276" xr:uid="{00000000-0005-0000-0000-0000212E0000}"/>
    <cellStyle name="Normal 7 6 2" xfId="7109" xr:uid="{00000000-0005-0000-0000-0000222E0000}"/>
    <cellStyle name="Normal 7 6 3" xfId="5288" xr:uid="{00000000-0005-0000-0000-0000232E0000}"/>
    <cellStyle name="Normal 7 6_Sheet1" xfId="9536" xr:uid="{00000000-0005-0000-0000-0000242E0000}"/>
    <cellStyle name="Normal 7 60" xfId="2277" xr:uid="{00000000-0005-0000-0000-0000252E0000}"/>
    <cellStyle name="Normal 7 60 2" xfId="7110" xr:uid="{00000000-0005-0000-0000-0000262E0000}"/>
    <cellStyle name="Normal 7 60 3" xfId="5289" xr:uid="{00000000-0005-0000-0000-0000272E0000}"/>
    <cellStyle name="Normal 7 60_Sheet1" xfId="9535" xr:uid="{00000000-0005-0000-0000-0000282E0000}"/>
    <cellStyle name="Normal 7 61" xfId="2278" xr:uid="{00000000-0005-0000-0000-0000292E0000}"/>
    <cellStyle name="Normal 7 61 2" xfId="7111" xr:uid="{00000000-0005-0000-0000-00002A2E0000}"/>
    <cellStyle name="Normal 7 61 3" xfId="5290" xr:uid="{00000000-0005-0000-0000-00002B2E0000}"/>
    <cellStyle name="Normal 7 61_Sheet1" xfId="9534" xr:uid="{00000000-0005-0000-0000-00002C2E0000}"/>
    <cellStyle name="Normal 7 62" xfId="2279" xr:uid="{00000000-0005-0000-0000-00002D2E0000}"/>
    <cellStyle name="Normal 7 62 2" xfId="7112" xr:uid="{00000000-0005-0000-0000-00002E2E0000}"/>
    <cellStyle name="Normal 7 62 3" xfId="5291" xr:uid="{00000000-0005-0000-0000-00002F2E0000}"/>
    <cellStyle name="Normal 7 62_Sheet1" xfId="9533" xr:uid="{00000000-0005-0000-0000-0000302E0000}"/>
    <cellStyle name="Normal 7 63" xfId="2280" xr:uid="{00000000-0005-0000-0000-0000312E0000}"/>
    <cellStyle name="Normal 7 63 2" xfId="7113" xr:uid="{00000000-0005-0000-0000-0000322E0000}"/>
    <cellStyle name="Normal 7 63 3" xfId="5292" xr:uid="{00000000-0005-0000-0000-0000332E0000}"/>
    <cellStyle name="Normal 7 63_Sheet1" xfId="9532" xr:uid="{00000000-0005-0000-0000-0000342E0000}"/>
    <cellStyle name="Normal 7 64" xfId="2281" xr:uid="{00000000-0005-0000-0000-0000352E0000}"/>
    <cellStyle name="Normal 7 64 2" xfId="7114" xr:uid="{00000000-0005-0000-0000-0000362E0000}"/>
    <cellStyle name="Normal 7 64 3" xfId="5293" xr:uid="{00000000-0005-0000-0000-0000372E0000}"/>
    <cellStyle name="Normal 7 64_Sheet1" xfId="9531" xr:uid="{00000000-0005-0000-0000-0000382E0000}"/>
    <cellStyle name="Normal 7 65" xfId="2282" xr:uid="{00000000-0005-0000-0000-0000392E0000}"/>
    <cellStyle name="Normal 7 65 2" xfId="7115" xr:uid="{00000000-0005-0000-0000-00003A2E0000}"/>
    <cellStyle name="Normal 7 65 3" xfId="5294" xr:uid="{00000000-0005-0000-0000-00003B2E0000}"/>
    <cellStyle name="Normal 7 65_Sheet1" xfId="9530" xr:uid="{00000000-0005-0000-0000-00003C2E0000}"/>
    <cellStyle name="Normal 7 66" xfId="2283" xr:uid="{00000000-0005-0000-0000-00003D2E0000}"/>
    <cellStyle name="Normal 7 66 2" xfId="7116" xr:uid="{00000000-0005-0000-0000-00003E2E0000}"/>
    <cellStyle name="Normal 7 66 3" xfId="5295" xr:uid="{00000000-0005-0000-0000-00003F2E0000}"/>
    <cellStyle name="Normal 7 66_Sheet1" xfId="9529" xr:uid="{00000000-0005-0000-0000-0000402E0000}"/>
    <cellStyle name="Normal 7 67" xfId="2284" xr:uid="{00000000-0005-0000-0000-0000412E0000}"/>
    <cellStyle name="Normal 7 67 2" xfId="7117" xr:uid="{00000000-0005-0000-0000-0000422E0000}"/>
    <cellStyle name="Normal 7 67 3" xfId="5296" xr:uid="{00000000-0005-0000-0000-0000432E0000}"/>
    <cellStyle name="Normal 7 67_Sheet1" xfId="9528" xr:uid="{00000000-0005-0000-0000-0000442E0000}"/>
    <cellStyle name="Normal 7 68" xfId="2285" xr:uid="{00000000-0005-0000-0000-0000452E0000}"/>
    <cellStyle name="Normal 7 68 2" xfId="7118" xr:uid="{00000000-0005-0000-0000-0000462E0000}"/>
    <cellStyle name="Normal 7 68 3" xfId="5297" xr:uid="{00000000-0005-0000-0000-0000472E0000}"/>
    <cellStyle name="Normal 7 68_Sheet1" xfId="9527" xr:uid="{00000000-0005-0000-0000-0000482E0000}"/>
    <cellStyle name="Normal 7 69" xfId="2286" xr:uid="{00000000-0005-0000-0000-0000492E0000}"/>
    <cellStyle name="Normal 7 69 2" xfId="7119" xr:uid="{00000000-0005-0000-0000-00004A2E0000}"/>
    <cellStyle name="Normal 7 69 3" xfId="5298" xr:uid="{00000000-0005-0000-0000-00004B2E0000}"/>
    <cellStyle name="Normal 7 69_Sheet1" xfId="9526" xr:uid="{00000000-0005-0000-0000-00004C2E0000}"/>
    <cellStyle name="Normal 7 7" xfId="2287" xr:uid="{00000000-0005-0000-0000-00004D2E0000}"/>
    <cellStyle name="Normal 7 7 2" xfId="7120" xr:uid="{00000000-0005-0000-0000-00004E2E0000}"/>
    <cellStyle name="Normal 7 7 3" xfId="5299" xr:uid="{00000000-0005-0000-0000-00004F2E0000}"/>
    <cellStyle name="Normal 7 7_Sheet1" xfId="9525" xr:uid="{00000000-0005-0000-0000-0000502E0000}"/>
    <cellStyle name="Normal 7 70" xfId="2288" xr:uid="{00000000-0005-0000-0000-0000512E0000}"/>
    <cellStyle name="Normal 7 70 2" xfId="7121" xr:uid="{00000000-0005-0000-0000-0000522E0000}"/>
    <cellStyle name="Normal 7 70 3" xfId="5300" xr:uid="{00000000-0005-0000-0000-0000532E0000}"/>
    <cellStyle name="Normal 7 70_Sheet1" xfId="9524" xr:uid="{00000000-0005-0000-0000-0000542E0000}"/>
    <cellStyle name="Normal 7 71" xfId="2289" xr:uid="{00000000-0005-0000-0000-0000552E0000}"/>
    <cellStyle name="Normal 7 71 2" xfId="7122" xr:uid="{00000000-0005-0000-0000-0000562E0000}"/>
    <cellStyle name="Normal 7 71 3" xfId="5301" xr:uid="{00000000-0005-0000-0000-0000572E0000}"/>
    <cellStyle name="Normal 7 71_Sheet1" xfId="9523" xr:uid="{00000000-0005-0000-0000-0000582E0000}"/>
    <cellStyle name="Normal 7 72" xfId="2290" xr:uid="{00000000-0005-0000-0000-0000592E0000}"/>
    <cellStyle name="Normal 7 72 2" xfId="7123" xr:uid="{00000000-0005-0000-0000-00005A2E0000}"/>
    <cellStyle name="Normal 7 72 3" xfId="5302" xr:uid="{00000000-0005-0000-0000-00005B2E0000}"/>
    <cellStyle name="Normal 7 72_Sheet1" xfId="9522" xr:uid="{00000000-0005-0000-0000-00005C2E0000}"/>
    <cellStyle name="Normal 7 73" xfId="2291" xr:uid="{00000000-0005-0000-0000-00005D2E0000}"/>
    <cellStyle name="Normal 7 73 2" xfId="7124" xr:uid="{00000000-0005-0000-0000-00005E2E0000}"/>
    <cellStyle name="Normal 7 73 3" xfId="5303" xr:uid="{00000000-0005-0000-0000-00005F2E0000}"/>
    <cellStyle name="Normal 7 73_Sheet1" xfId="9521" xr:uid="{00000000-0005-0000-0000-0000602E0000}"/>
    <cellStyle name="Normal 7 74" xfId="2292" xr:uid="{00000000-0005-0000-0000-0000612E0000}"/>
    <cellStyle name="Normal 7 74 2" xfId="7125" xr:uid="{00000000-0005-0000-0000-0000622E0000}"/>
    <cellStyle name="Normal 7 74 3" xfId="5304" xr:uid="{00000000-0005-0000-0000-0000632E0000}"/>
    <cellStyle name="Normal 7 74_Sheet1" xfId="9520" xr:uid="{00000000-0005-0000-0000-0000642E0000}"/>
    <cellStyle name="Normal 7 75" xfId="2293" xr:uid="{00000000-0005-0000-0000-0000652E0000}"/>
    <cellStyle name="Normal 7 75 2" xfId="7126" xr:uid="{00000000-0005-0000-0000-0000662E0000}"/>
    <cellStyle name="Normal 7 75 3" xfId="5305" xr:uid="{00000000-0005-0000-0000-0000672E0000}"/>
    <cellStyle name="Normal 7 75_Sheet1" xfId="9519" xr:uid="{00000000-0005-0000-0000-0000682E0000}"/>
    <cellStyle name="Normal 7 76" xfId="2294" xr:uid="{00000000-0005-0000-0000-0000692E0000}"/>
    <cellStyle name="Normal 7 76 2" xfId="7127" xr:uid="{00000000-0005-0000-0000-00006A2E0000}"/>
    <cellStyle name="Normal 7 76 3" xfId="5306" xr:uid="{00000000-0005-0000-0000-00006B2E0000}"/>
    <cellStyle name="Normal 7 76_Sheet1" xfId="9518" xr:uid="{00000000-0005-0000-0000-00006C2E0000}"/>
    <cellStyle name="Normal 7 77" xfId="2295" xr:uid="{00000000-0005-0000-0000-00006D2E0000}"/>
    <cellStyle name="Normal 7 77 2" xfId="7128" xr:uid="{00000000-0005-0000-0000-00006E2E0000}"/>
    <cellStyle name="Normal 7 77 3" xfId="5307" xr:uid="{00000000-0005-0000-0000-00006F2E0000}"/>
    <cellStyle name="Normal 7 77_Sheet1" xfId="9517" xr:uid="{00000000-0005-0000-0000-0000702E0000}"/>
    <cellStyle name="Normal 7 78" xfId="2296" xr:uid="{00000000-0005-0000-0000-0000712E0000}"/>
    <cellStyle name="Normal 7 78 2" xfId="7129" xr:uid="{00000000-0005-0000-0000-0000722E0000}"/>
    <cellStyle name="Normal 7 78 3" xfId="5308" xr:uid="{00000000-0005-0000-0000-0000732E0000}"/>
    <cellStyle name="Normal 7 78_Sheet1" xfId="9516" xr:uid="{00000000-0005-0000-0000-0000742E0000}"/>
    <cellStyle name="Normal 7 79" xfId="2297" xr:uid="{00000000-0005-0000-0000-0000752E0000}"/>
    <cellStyle name="Normal 7 79 2" xfId="7130" xr:uid="{00000000-0005-0000-0000-0000762E0000}"/>
    <cellStyle name="Normal 7 79 3" xfId="5309" xr:uid="{00000000-0005-0000-0000-0000772E0000}"/>
    <cellStyle name="Normal 7 79_Sheet1" xfId="9515" xr:uid="{00000000-0005-0000-0000-0000782E0000}"/>
    <cellStyle name="Normal 7 8" xfId="2298" xr:uid="{00000000-0005-0000-0000-0000792E0000}"/>
    <cellStyle name="Normal 7 8 2" xfId="7131" xr:uid="{00000000-0005-0000-0000-00007A2E0000}"/>
    <cellStyle name="Normal 7 8 3" xfId="5310" xr:uid="{00000000-0005-0000-0000-00007B2E0000}"/>
    <cellStyle name="Normal 7 8_Sheet1" xfId="9514" xr:uid="{00000000-0005-0000-0000-00007C2E0000}"/>
    <cellStyle name="Normal 7 80" xfId="2299" xr:uid="{00000000-0005-0000-0000-00007D2E0000}"/>
    <cellStyle name="Normal 7 80 2" xfId="7132" xr:uid="{00000000-0005-0000-0000-00007E2E0000}"/>
    <cellStyle name="Normal 7 80 3" xfId="5311" xr:uid="{00000000-0005-0000-0000-00007F2E0000}"/>
    <cellStyle name="Normal 7 80_Sheet1" xfId="9513" xr:uid="{00000000-0005-0000-0000-0000802E0000}"/>
    <cellStyle name="Normal 7 81" xfId="2300" xr:uid="{00000000-0005-0000-0000-0000812E0000}"/>
    <cellStyle name="Normal 7 81 2" xfId="7133" xr:uid="{00000000-0005-0000-0000-0000822E0000}"/>
    <cellStyle name="Normal 7 81 3" xfId="5312" xr:uid="{00000000-0005-0000-0000-0000832E0000}"/>
    <cellStyle name="Normal 7 81_Sheet1" xfId="9512" xr:uid="{00000000-0005-0000-0000-0000842E0000}"/>
    <cellStyle name="Normal 7 82" xfId="2301" xr:uid="{00000000-0005-0000-0000-0000852E0000}"/>
    <cellStyle name="Normal 7 82 2" xfId="7134" xr:uid="{00000000-0005-0000-0000-0000862E0000}"/>
    <cellStyle name="Normal 7 82 3" xfId="5313" xr:uid="{00000000-0005-0000-0000-0000872E0000}"/>
    <cellStyle name="Normal 7 82_Sheet1" xfId="9511" xr:uid="{00000000-0005-0000-0000-0000882E0000}"/>
    <cellStyle name="Normal 7 83" xfId="2302" xr:uid="{00000000-0005-0000-0000-0000892E0000}"/>
    <cellStyle name="Normal 7 83 2" xfId="7135" xr:uid="{00000000-0005-0000-0000-00008A2E0000}"/>
    <cellStyle name="Normal 7 83 3" xfId="5314" xr:uid="{00000000-0005-0000-0000-00008B2E0000}"/>
    <cellStyle name="Normal 7 83_Sheet1" xfId="9510" xr:uid="{00000000-0005-0000-0000-00008C2E0000}"/>
    <cellStyle name="Normal 7 84" xfId="2303" xr:uid="{00000000-0005-0000-0000-00008D2E0000}"/>
    <cellStyle name="Normal 7 84 2" xfId="7136" xr:uid="{00000000-0005-0000-0000-00008E2E0000}"/>
    <cellStyle name="Normal 7 84 3" xfId="5315" xr:uid="{00000000-0005-0000-0000-00008F2E0000}"/>
    <cellStyle name="Normal 7 84_Sheet1" xfId="9509" xr:uid="{00000000-0005-0000-0000-0000902E0000}"/>
    <cellStyle name="Normal 7 85" xfId="2304" xr:uid="{00000000-0005-0000-0000-0000912E0000}"/>
    <cellStyle name="Normal 7 85 2" xfId="7137" xr:uid="{00000000-0005-0000-0000-0000922E0000}"/>
    <cellStyle name="Normal 7 85 3" xfId="5316" xr:uid="{00000000-0005-0000-0000-0000932E0000}"/>
    <cellStyle name="Normal 7 85_Sheet1" xfId="9508" xr:uid="{00000000-0005-0000-0000-0000942E0000}"/>
    <cellStyle name="Normal 7 86" xfId="2305" xr:uid="{00000000-0005-0000-0000-0000952E0000}"/>
    <cellStyle name="Normal 7 86 2" xfId="7138" xr:uid="{00000000-0005-0000-0000-0000962E0000}"/>
    <cellStyle name="Normal 7 86 3" xfId="5317" xr:uid="{00000000-0005-0000-0000-0000972E0000}"/>
    <cellStyle name="Normal 7 86_Sheet1" xfId="9507" xr:uid="{00000000-0005-0000-0000-0000982E0000}"/>
    <cellStyle name="Normal 7 87" xfId="2306" xr:uid="{00000000-0005-0000-0000-0000992E0000}"/>
    <cellStyle name="Normal 7 87 2" xfId="7139" xr:uid="{00000000-0005-0000-0000-00009A2E0000}"/>
    <cellStyle name="Normal 7 87 3" xfId="5318" xr:uid="{00000000-0005-0000-0000-00009B2E0000}"/>
    <cellStyle name="Normal 7 87_Sheet1" xfId="9506" xr:uid="{00000000-0005-0000-0000-00009C2E0000}"/>
    <cellStyle name="Normal 7 88" xfId="2307" xr:uid="{00000000-0005-0000-0000-00009D2E0000}"/>
    <cellStyle name="Normal 7 88 2" xfId="7140" xr:uid="{00000000-0005-0000-0000-00009E2E0000}"/>
    <cellStyle name="Normal 7 88 3" xfId="5319" xr:uid="{00000000-0005-0000-0000-00009F2E0000}"/>
    <cellStyle name="Normal 7 88_Sheet1" xfId="9505" xr:uid="{00000000-0005-0000-0000-0000A02E0000}"/>
    <cellStyle name="Normal 7 89" xfId="2308" xr:uid="{00000000-0005-0000-0000-0000A12E0000}"/>
    <cellStyle name="Normal 7 89 2" xfId="7141" xr:uid="{00000000-0005-0000-0000-0000A22E0000}"/>
    <cellStyle name="Normal 7 89 3" xfId="5320" xr:uid="{00000000-0005-0000-0000-0000A32E0000}"/>
    <cellStyle name="Normal 7 89_Sheet1" xfId="9504" xr:uid="{00000000-0005-0000-0000-0000A42E0000}"/>
    <cellStyle name="Normal 7 9" xfId="2309" xr:uid="{00000000-0005-0000-0000-0000A52E0000}"/>
    <cellStyle name="Normal 7 9 2" xfId="7142" xr:uid="{00000000-0005-0000-0000-0000A62E0000}"/>
    <cellStyle name="Normal 7 9 3" xfId="5321" xr:uid="{00000000-0005-0000-0000-0000A72E0000}"/>
    <cellStyle name="Normal 7 9_Sheet1" xfId="9503" xr:uid="{00000000-0005-0000-0000-0000A82E0000}"/>
    <cellStyle name="Normal 7 90" xfId="2310" xr:uid="{00000000-0005-0000-0000-0000A92E0000}"/>
    <cellStyle name="Normal 7 90 2" xfId="7143" xr:uid="{00000000-0005-0000-0000-0000AA2E0000}"/>
    <cellStyle name="Normal 7 90 3" xfId="5322" xr:uid="{00000000-0005-0000-0000-0000AB2E0000}"/>
    <cellStyle name="Normal 7 90_Sheet1" xfId="9502" xr:uid="{00000000-0005-0000-0000-0000AC2E0000}"/>
    <cellStyle name="Normal 7 91" xfId="2311" xr:uid="{00000000-0005-0000-0000-0000AD2E0000}"/>
    <cellStyle name="Normal 7 91 2" xfId="7144" xr:uid="{00000000-0005-0000-0000-0000AE2E0000}"/>
    <cellStyle name="Normal 7 91 3" xfId="5323" xr:uid="{00000000-0005-0000-0000-0000AF2E0000}"/>
    <cellStyle name="Normal 7 91_Sheet1" xfId="9501" xr:uid="{00000000-0005-0000-0000-0000B02E0000}"/>
    <cellStyle name="Normal 7 92" xfId="2312" xr:uid="{00000000-0005-0000-0000-0000B12E0000}"/>
    <cellStyle name="Normal 7 92 2" xfId="7145" xr:uid="{00000000-0005-0000-0000-0000B22E0000}"/>
    <cellStyle name="Normal 7 92 3" xfId="5324" xr:uid="{00000000-0005-0000-0000-0000B32E0000}"/>
    <cellStyle name="Normal 7 92_Sheet1" xfId="9500" xr:uid="{00000000-0005-0000-0000-0000B42E0000}"/>
    <cellStyle name="Normal 7 93" xfId="2313" xr:uid="{00000000-0005-0000-0000-0000B52E0000}"/>
    <cellStyle name="Normal 7 93 2" xfId="7146" xr:uid="{00000000-0005-0000-0000-0000B62E0000}"/>
    <cellStyle name="Normal 7 93 3" xfId="5325" xr:uid="{00000000-0005-0000-0000-0000B72E0000}"/>
    <cellStyle name="Normal 7 93_Sheet1" xfId="9499" xr:uid="{00000000-0005-0000-0000-0000B82E0000}"/>
    <cellStyle name="Normal 7 94" xfId="2314" xr:uid="{00000000-0005-0000-0000-0000B92E0000}"/>
    <cellStyle name="Normal 7 94 2" xfId="7147" xr:uid="{00000000-0005-0000-0000-0000BA2E0000}"/>
    <cellStyle name="Normal 7 94 3" xfId="5326" xr:uid="{00000000-0005-0000-0000-0000BB2E0000}"/>
    <cellStyle name="Normal 7 94_Sheet1" xfId="9498" xr:uid="{00000000-0005-0000-0000-0000BC2E0000}"/>
    <cellStyle name="Normal 7 95" xfId="2315" xr:uid="{00000000-0005-0000-0000-0000BD2E0000}"/>
    <cellStyle name="Normal 7 95 2" xfId="7148" xr:uid="{00000000-0005-0000-0000-0000BE2E0000}"/>
    <cellStyle name="Normal 7 95 3" xfId="5327" xr:uid="{00000000-0005-0000-0000-0000BF2E0000}"/>
    <cellStyle name="Normal 7 95_Sheet1" xfId="9497" xr:uid="{00000000-0005-0000-0000-0000C02E0000}"/>
    <cellStyle name="Normal 7 96" xfId="2316" xr:uid="{00000000-0005-0000-0000-0000C12E0000}"/>
    <cellStyle name="Normal 7 96 2" xfId="7149" xr:uid="{00000000-0005-0000-0000-0000C22E0000}"/>
    <cellStyle name="Normal 7 96 3" xfId="5328" xr:uid="{00000000-0005-0000-0000-0000C32E0000}"/>
    <cellStyle name="Normal 7 96_Sheet1" xfId="9496" xr:uid="{00000000-0005-0000-0000-0000C42E0000}"/>
    <cellStyle name="Normal 7 97" xfId="2317" xr:uid="{00000000-0005-0000-0000-0000C52E0000}"/>
    <cellStyle name="Normal 7 97 2" xfId="7150" xr:uid="{00000000-0005-0000-0000-0000C62E0000}"/>
    <cellStyle name="Normal 7 97 3" xfId="5329" xr:uid="{00000000-0005-0000-0000-0000C72E0000}"/>
    <cellStyle name="Normal 7 97_Sheet1" xfId="9495" xr:uid="{00000000-0005-0000-0000-0000C82E0000}"/>
    <cellStyle name="Normal 7 98" xfId="2318" xr:uid="{00000000-0005-0000-0000-0000C92E0000}"/>
    <cellStyle name="Normal 7 98 2" xfId="7151" xr:uid="{00000000-0005-0000-0000-0000CA2E0000}"/>
    <cellStyle name="Normal 7 98 3" xfId="5330" xr:uid="{00000000-0005-0000-0000-0000CB2E0000}"/>
    <cellStyle name="Normal 7 98_Sheet1" xfId="9494" xr:uid="{00000000-0005-0000-0000-0000CC2E0000}"/>
    <cellStyle name="Normal 7 99" xfId="2319" xr:uid="{00000000-0005-0000-0000-0000CD2E0000}"/>
    <cellStyle name="Normal 7 99 2" xfId="7152" xr:uid="{00000000-0005-0000-0000-0000CE2E0000}"/>
    <cellStyle name="Normal 7 99 3" xfId="5331" xr:uid="{00000000-0005-0000-0000-0000CF2E0000}"/>
    <cellStyle name="Normal 7 99_Sheet1" xfId="9493" xr:uid="{00000000-0005-0000-0000-0000D02E0000}"/>
    <cellStyle name="Normal 7_AluminiumProductsMonitor2012OctData" xfId="2320" xr:uid="{00000000-0005-0000-0000-0000D12E0000}"/>
    <cellStyle name="Normal 70" xfId="7588" xr:uid="{00000000-0005-0000-0000-0000D22E0000}"/>
    <cellStyle name="Normal 71" xfId="7489" xr:uid="{00000000-0005-0000-0000-0000D32E0000}"/>
    <cellStyle name="Normal 72" xfId="7591" xr:uid="{00000000-0005-0000-0000-0000D42E0000}"/>
    <cellStyle name="Normal 73" xfId="7522" xr:uid="{00000000-0005-0000-0000-0000D52E0000}"/>
    <cellStyle name="Normal 74" xfId="7554" xr:uid="{00000000-0005-0000-0000-0000D62E0000}"/>
    <cellStyle name="Normal 75" xfId="7499" xr:uid="{00000000-0005-0000-0000-0000D72E0000}"/>
    <cellStyle name="Normal 76" xfId="7567" xr:uid="{00000000-0005-0000-0000-0000D82E0000}"/>
    <cellStyle name="Normal 77" xfId="7575" xr:uid="{00000000-0005-0000-0000-0000D92E0000}"/>
    <cellStyle name="Normal 78" xfId="7584" xr:uid="{00000000-0005-0000-0000-0000DA2E0000}"/>
    <cellStyle name="Normal 79" xfId="7583" xr:uid="{00000000-0005-0000-0000-0000DB2E0000}"/>
    <cellStyle name="Normal 8" xfId="2321" xr:uid="{00000000-0005-0000-0000-0000DC2E0000}"/>
    <cellStyle name="Normal 8 10" xfId="2322" xr:uid="{00000000-0005-0000-0000-0000DD2E0000}"/>
    <cellStyle name="Normal 8 10 2" xfId="7153" xr:uid="{00000000-0005-0000-0000-0000DE2E0000}"/>
    <cellStyle name="Normal 8 10 3" xfId="5333" xr:uid="{00000000-0005-0000-0000-0000DF2E0000}"/>
    <cellStyle name="Normal 8 10_Sheet1" xfId="9492" xr:uid="{00000000-0005-0000-0000-0000E02E0000}"/>
    <cellStyle name="Normal 8 100" xfId="2323" xr:uid="{00000000-0005-0000-0000-0000E12E0000}"/>
    <cellStyle name="Normal 8 100 2" xfId="7154" xr:uid="{00000000-0005-0000-0000-0000E22E0000}"/>
    <cellStyle name="Normal 8 100 3" xfId="5334" xr:uid="{00000000-0005-0000-0000-0000E32E0000}"/>
    <cellStyle name="Normal 8 100_Sheet1" xfId="9491" xr:uid="{00000000-0005-0000-0000-0000E42E0000}"/>
    <cellStyle name="Normal 8 101" xfId="2324" xr:uid="{00000000-0005-0000-0000-0000E52E0000}"/>
    <cellStyle name="Normal 8 101 2" xfId="7155" xr:uid="{00000000-0005-0000-0000-0000E62E0000}"/>
    <cellStyle name="Normal 8 101 3" xfId="5335" xr:uid="{00000000-0005-0000-0000-0000E72E0000}"/>
    <cellStyle name="Normal 8 101_Sheet1" xfId="9490" xr:uid="{00000000-0005-0000-0000-0000E82E0000}"/>
    <cellStyle name="Normal 8 102" xfId="2325" xr:uid="{00000000-0005-0000-0000-0000E92E0000}"/>
    <cellStyle name="Normal 8 102 2" xfId="7156" xr:uid="{00000000-0005-0000-0000-0000EA2E0000}"/>
    <cellStyle name="Normal 8 102 3" xfId="5336" xr:uid="{00000000-0005-0000-0000-0000EB2E0000}"/>
    <cellStyle name="Normal 8 102_Sheet1" xfId="9489" xr:uid="{00000000-0005-0000-0000-0000EC2E0000}"/>
    <cellStyle name="Normal 8 103" xfId="2326" xr:uid="{00000000-0005-0000-0000-0000ED2E0000}"/>
    <cellStyle name="Normal 8 103 2" xfId="7157" xr:uid="{00000000-0005-0000-0000-0000EE2E0000}"/>
    <cellStyle name="Normal 8 103 3" xfId="5337" xr:uid="{00000000-0005-0000-0000-0000EF2E0000}"/>
    <cellStyle name="Normal 8 103_Sheet1" xfId="9488" xr:uid="{00000000-0005-0000-0000-0000F02E0000}"/>
    <cellStyle name="Normal 8 104" xfId="2327" xr:uid="{00000000-0005-0000-0000-0000F12E0000}"/>
    <cellStyle name="Normal 8 104 2" xfId="7158" xr:uid="{00000000-0005-0000-0000-0000F22E0000}"/>
    <cellStyle name="Normal 8 104 3" xfId="5338" xr:uid="{00000000-0005-0000-0000-0000F32E0000}"/>
    <cellStyle name="Normal 8 104_Sheet1" xfId="9487" xr:uid="{00000000-0005-0000-0000-0000F42E0000}"/>
    <cellStyle name="Normal 8 105" xfId="2328" xr:uid="{00000000-0005-0000-0000-0000F52E0000}"/>
    <cellStyle name="Normal 8 105 2" xfId="7159" xr:uid="{00000000-0005-0000-0000-0000F62E0000}"/>
    <cellStyle name="Normal 8 105 3" xfId="5339" xr:uid="{00000000-0005-0000-0000-0000F72E0000}"/>
    <cellStyle name="Normal 8 105_Sheet1" xfId="9486" xr:uid="{00000000-0005-0000-0000-0000F82E0000}"/>
    <cellStyle name="Normal 8 106" xfId="2329" xr:uid="{00000000-0005-0000-0000-0000F92E0000}"/>
    <cellStyle name="Normal 8 106 2" xfId="7160" xr:uid="{00000000-0005-0000-0000-0000FA2E0000}"/>
    <cellStyle name="Normal 8 106 3" xfId="5340" xr:uid="{00000000-0005-0000-0000-0000FB2E0000}"/>
    <cellStyle name="Normal 8 106_Sheet1" xfId="9485" xr:uid="{00000000-0005-0000-0000-0000FC2E0000}"/>
    <cellStyle name="Normal 8 107" xfId="2330" xr:uid="{00000000-0005-0000-0000-0000FD2E0000}"/>
    <cellStyle name="Normal 8 107 2" xfId="7161" xr:uid="{00000000-0005-0000-0000-0000FE2E0000}"/>
    <cellStyle name="Normal 8 107 3" xfId="5341" xr:uid="{00000000-0005-0000-0000-0000FF2E0000}"/>
    <cellStyle name="Normal 8 107_Sheet1" xfId="9484" xr:uid="{00000000-0005-0000-0000-0000002F0000}"/>
    <cellStyle name="Normal 8 108" xfId="2331" xr:uid="{00000000-0005-0000-0000-0000012F0000}"/>
    <cellStyle name="Normal 8 108 2" xfId="7162" xr:uid="{00000000-0005-0000-0000-0000022F0000}"/>
    <cellStyle name="Normal 8 108 3" xfId="5342" xr:uid="{00000000-0005-0000-0000-0000032F0000}"/>
    <cellStyle name="Normal 8 108_Sheet1" xfId="9483" xr:uid="{00000000-0005-0000-0000-0000042F0000}"/>
    <cellStyle name="Normal 8 109" xfId="2332" xr:uid="{00000000-0005-0000-0000-0000052F0000}"/>
    <cellStyle name="Normal 8 109 2" xfId="7163" xr:uid="{00000000-0005-0000-0000-0000062F0000}"/>
    <cellStyle name="Normal 8 109 3" xfId="5343" xr:uid="{00000000-0005-0000-0000-0000072F0000}"/>
    <cellStyle name="Normal 8 109_Sheet1" xfId="9482" xr:uid="{00000000-0005-0000-0000-0000082F0000}"/>
    <cellStyle name="Normal 8 11" xfId="2333" xr:uid="{00000000-0005-0000-0000-0000092F0000}"/>
    <cellStyle name="Normal 8 11 2" xfId="7164" xr:uid="{00000000-0005-0000-0000-00000A2F0000}"/>
    <cellStyle name="Normal 8 11 3" xfId="5344" xr:uid="{00000000-0005-0000-0000-00000B2F0000}"/>
    <cellStyle name="Normal 8 11_Sheet1" xfId="9481" xr:uid="{00000000-0005-0000-0000-00000C2F0000}"/>
    <cellStyle name="Normal 8 110" xfId="2334" xr:uid="{00000000-0005-0000-0000-00000D2F0000}"/>
    <cellStyle name="Normal 8 110 2" xfId="7165" xr:uid="{00000000-0005-0000-0000-00000E2F0000}"/>
    <cellStyle name="Normal 8 110 3" xfId="5345" xr:uid="{00000000-0005-0000-0000-00000F2F0000}"/>
    <cellStyle name="Normal 8 110_Sheet1" xfId="9480" xr:uid="{00000000-0005-0000-0000-0000102F0000}"/>
    <cellStyle name="Normal 8 111" xfId="2335" xr:uid="{00000000-0005-0000-0000-0000112F0000}"/>
    <cellStyle name="Normal 8 111 2" xfId="7166" xr:uid="{00000000-0005-0000-0000-0000122F0000}"/>
    <cellStyle name="Normal 8 111 3" xfId="5346" xr:uid="{00000000-0005-0000-0000-0000132F0000}"/>
    <cellStyle name="Normal 8 111_Sheet1" xfId="9479" xr:uid="{00000000-0005-0000-0000-0000142F0000}"/>
    <cellStyle name="Normal 8 112" xfId="2336" xr:uid="{00000000-0005-0000-0000-0000152F0000}"/>
    <cellStyle name="Normal 8 112 2" xfId="7167" xr:uid="{00000000-0005-0000-0000-0000162F0000}"/>
    <cellStyle name="Normal 8 112 3" xfId="5347" xr:uid="{00000000-0005-0000-0000-0000172F0000}"/>
    <cellStyle name="Normal 8 112_Sheet1" xfId="9478" xr:uid="{00000000-0005-0000-0000-0000182F0000}"/>
    <cellStyle name="Normal 8 113" xfId="2337" xr:uid="{00000000-0005-0000-0000-0000192F0000}"/>
    <cellStyle name="Normal 8 113 2" xfId="7168" xr:uid="{00000000-0005-0000-0000-00001A2F0000}"/>
    <cellStyle name="Normal 8 113 3" xfId="5348" xr:uid="{00000000-0005-0000-0000-00001B2F0000}"/>
    <cellStyle name="Normal 8 113_Sheet1" xfId="9477" xr:uid="{00000000-0005-0000-0000-00001C2F0000}"/>
    <cellStyle name="Normal 8 114" xfId="2338" xr:uid="{00000000-0005-0000-0000-00001D2F0000}"/>
    <cellStyle name="Normal 8 114 2" xfId="7169" xr:uid="{00000000-0005-0000-0000-00001E2F0000}"/>
    <cellStyle name="Normal 8 114 3" xfId="5349" xr:uid="{00000000-0005-0000-0000-00001F2F0000}"/>
    <cellStyle name="Normal 8 114_Sheet1" xfId="9476" xr:uid="{00000000-0005-0000-0000-0000202F0000}"/>
    <cellStyle name="Normal 8 115" xfId="2339" xr:uid="{00000000-0005-0000-0000-0000212F0000}"/>
    <cellStyle name="Normal 8 115 2" xfId="7170" xr:uid="{00000000-0005-0000-0000-0000222F0000}"/>
    <cellStyle name="Normal 8 115 3" xfId="5350" xr:uid="{00000000-0005-0000-0000-0000232F0000}"/>
    <cellStyle name="Normal 8 115_Sheet1" xfId="9475" xr:uid="{00000000-0005-0000-0000-0000242F0000}"/>
    <cellStyle name="Normal 8 116" xfId="2340" xr:uid="{00000000-0005-0000-0000-0000252F0000}"/>
    <cellStyle name="Normal 8 116 2" xfId="7171" xr:uid="{00000000-0005-0000-0000-0000262F0000}"/>
    <cellStyle name="Normal 8 116 3" xfId="5351" xr:uid="{00000000-0005-0000-0000-0000272F0000}"/>
    <cellStyle name="Normal 8 116_Sheet1" xfId="9474" xr:uid="{00000000-0005-0000-0000-0000282F0000}"/>
    <cellStyle name="Normal 8 117" xfId="2341" xr:uid="{00000000-0005-0000-0000-0000292F0000}"/>
    <cellStyle name="Normal 8 117 2" xfId="7172" xr:uid="{00000000-0005-0000-0000-00002A2F0000}"/>
    <cellStyle name="Normal 8 117 3" xfId="5352" xr:uid="{00000000-0005-0000-0000-00002B2F0000}"/>
    <cellStyle name="Normal 8 117_Sheet1" xfId="9473" xr:uid="{00000000-0005-0000-0000-00002C2F0000}"/>
    <cellStyle name="Normal 8 118" xfId="2342" xr:uid="{00000000-0005-0000-0000-00002D2F0000}"/>
    <cellStyle name="Normal 8 118 2" xfId="7173" xr:uid="{00000000-0005-0000-0000-00002E2F0000}"/>
    <cellStyle name="Normal 8 118 3" xfId="5353" xr:uid="{00000000-0005-0000-0000-00002F2F0000}"/>
    <cellStyle name="Normal 8 118_Sheet1" xfId="9472" xr:uid="{00000000-0005-0000-0000-0000302F0000}"/>
    <cellStyle name="Normal 8 119" xfId="2343" xr:uid="{00000000-0005-0000-0000-0000312F0000}"/>
    <cellStyle name="Normal 8 119 2" xfId="7174" xr:uid="{00000000-0005-0000-0000-0000322F0000}"/>
    <cellStyle name="Normal 8 119 3" xfId="5354" xr:uid="{00000000-0005-0000-0000-0000332F0000}"/>
    <cellStyle name="Normal 8 119_Sheet1" xfId="9471" xr:uid="{00000000-0005-0000-0000-0000342F0000}"/>
    <cellStyle name="Normal 8 12" xfId="2344" xr:uid="{00000000-0005-0000-0000-0000352F0000}"/>
    <cellStyle name="Normal 8 12 2" xfId="7175" xr:uid="{00000000-0005-0000-0000-0000362F0000}"/>
    <cellStyle name="Normal 8 12 3" xfId="5355" xr:uid="{00000000-0005-0000-0000-0000372F0000}"/>
    <cellStyle name="Normal 8 12_Sheet1" xfId="9470" xr:uid="{00000000-0005-0000-0000-0000382F0000}"/>
    <cellStyle name="Normal 8 120" xfId="2345" xr:uid="{00000000-0005-0000-0000-0000392F0000}"/>
    <cellStyle name="Normal 8 120 2" xfId="7176" xr:uid="{00000000-0005-0000-0000-00003A2F0000}"/>
    <cellStyle name="Normal 8 120 3" xfId="5356" xr:uid="{00000000-0005-0000-0000-00003B2F0000}"/>
    <cellStyle name="Normal 8 120_Sheet1" xfId="9469" xr:uid="{00000000-0005-0000-0000-00003C2F0000}"/>
    <cellStyle name="Normal 8 121" xfId="2346" xr:uid="{00000000-0005-0000-0000-00003D2F0000}"/>
    <cellStyle name="Normal 8 121 2" xfId="7177" xr:uid="{00000000-0005-0000-0000-00003E2F0000}"/>
    <cellStyle name="Normal 8 121 3" xfId="5357" xr:uid="{00000000-0005-0000-0000-00003F2F0000}"/>
    <cellStyle name="Normal 8 121_Sheet1" xfId="9468" xr:uid="{00000000-0005-0000-0000-0000402F0000}"/>
    <cellStyle name="Normal 8 122" xfId="2347" xr:uid="{00000000-0005-0000-0000-0000412F0000}"/>
    <cellStyle name="Normal 8 122 2" xfId="7178" xr:uid="{00000000-0005-0000-0000-0000422F0000}"/>
    <cellStyle name="Normal 8 122 3" xfId="5358" xr:uid="{00000000-0005-0000-0000-0000432F0000}"/>
    <cellStyle name="Normal 8 122_Sheet1" xfId="9467" xr:uid="{00000000-0005-0000-0000-0000442F0000}"/>
    <cellStyle name="Normal 8 123" xfId="2348" xr:uid="{00000000-0005-0000-0000-0000452F0000}"/>
    <cellStyle name="Normal 8 123 2" xfId="7179" xr:uid="{00000000-0005-0000-0000-0000462F0000}"/>
    <cellStyle name="Normal 8 123 3" xfId="5359" xr:uid="{00000000-0005-0000-0000-0000472F0000}"/>
    <cellStyle name="Normal 8 123_Sheet1" xfId="9466" xr:uid="{00000000-0005-0000-0000-0000482F0000}"/>
    <cellStyle name="Normal 8 124" xfId="2349" xr:uid="{00000000-0005-0000-0000-0000492F0000}"/>
    <cellStyle name="Normal 8 124 2" xfId="7180" xr:uid="{00000000-0005-0000-0000-00004A2F0000}"/>
    <cellStyle name="Normal 8 124 3" xfId="5360" xr:uid="{00000000-0005-0000-0000-00004B2F0000}"/>
    <cellStyle name="Normal 8 124_Sheet1" xfId="9465" xr:uid="{00000000-0005-0000-0000-00004C2F0000}"/>
    <cellStyle name="Normal 8 125" xfId="2350" xr:uid="{00000000-0005-0000-0000-00004D2F0000}"/>
    <cellStyle name="Normal 8 125 2" xfId="7181" xr:uid="{00000000-0005-0000-0000-00004E2F0000}"/>
    <cellStyle name="Normal 8 125 3" xfId="5361" xr:uid="{00000000-0005-0000-0000-00004F2F0000}"/>
    <cellStyle name="Normal 8 125_Sheet1" xfId="9464" xr:uid="{00000000-0005-0000-0000-0000502F0000}"/>
    <cellStyle name="Normal 8 126" xfId="2351" xr:uid="{00000000-0005-0000-0000-0000512F0000}"/>
    <cellStyle name="Normal 8 126 2" xfId="7182" xr:uid="{00000000-0005-0000-0000-0000522F0000}"/>
    <cellStyle name="Normal 8 126 3" xfId="5362" xr:uid="{00000000-0005-0000-0000-0000532F0000}"/>
    <cellStyle name="Normal 8 126_Sheet1" xfId="9463" xr:uid="{00000000-0005-0000-0000-0000542F0000}"/>
    <cellStyle name="Normal 8 127" xfId="2352" xr:uid="{00000000-0005-0000-0000-0000552F0000}"/>
    <cellStyle name="Normal 8 127 2" xfId="7183" xr:uid="{00000000-0005-0000-0000-0000562F0000}"/>
    <cellStyle name="Normal 8 127 3" xfId="5363" xr:uid="{00000000-0005-0000-0000-0000572F0000}"/>
    <cellStyle name="Normal 8 127_Sheet1" xfId="9462" xr:uid="{00000000-0005-0000-0000-0000582F0000}"/>
    <cellStyle name="Normal 8 128" xfId="2353" xr:uid="{00000000-0005-0000-0000-0000592F0000}"/>
    <cellStyle name="Normal 8 128 2" xfId="7184" xr:uid="{00000000-0005-0000-0000-00005A2F0000}"/>
    <cellStyle name="Normal 8 128 3" xfId="5364" xr:uid="{00000000-0005-0000-0000-00005B2F0000}"/>
    <cellStyle name="Normal 8 128_Sheet1" xfId="9461" xr:uid="{00000000-0005-0000-0000-00005C2F0000}"/>
    <cellStyle name="Normal 8 129" xfId="2354" xr:uid="{00000000-0005-0000-0000-00005D2F0000}"/>
    <cellStyle name="Normal 8 129 2" xfId="7185" xr:uid="{00000000-0005-0000-0000-00005E2F0000}"/>
    <cellStyle name="Normal 8 129 3" xfId="5365" xr:uid="{00000000-0005-0000-0000-00005F2F0000}"/>
    <cellStyle name="Normal 8 129_Sheet1" xfId="9460" xr:uid="{00000000-0005-0000-0000-0000602F0000}"/>
    <cellStyle name="Normal 8 13" xfId="2355" xr:uid="{00000000-0005-0000-0000-0000612F0000}"/>
    <cellStyle name="Normal 8 13 2" xfId="7186" xr:uid="{00000000-0005-0000-0000-0000622F0000}"/>
    <cellStyle name="Normal 8 13 3" xfId="5366" xr:uid="{00000000-0005-0000-0000-0000632F0000}"/>
    <cellStyle name="Normal 8 13_Sheet1" xfId="9459" xr:uid="{00000000-0005-0000-0000-0000642F0000}"/>
    <cellStyle name="Normal 8 130" xfId="2356" xr:uid="{00000000-0005-0000-0000-0000652F0000}"/>
    <cellStyle name="Normal 8 130 2" xfId="7187" xr:uid="{00000000-0005-0000-0000-0000662F0000}"/>
    <cellStyle name="Normal 8 130 3" xfId="5367" xr:uid="{00000000-0005-0000-0000-0000672F0000}"/>
    <cellStyle name="Normal 8 130_Sheet1" xfId="9458" xr:uid="{00000000-0005-0000-0000-0000682F0000}"/>
    <cellStyle name="Normal 8 131" xfId="2357" xr:uid="{00000000-0005-0000-0000-0000692F0000}"/>
    <cellStyle name="Normal 8 131 2" xfId="7188" xr:uid="{00000000-0005-0000-0000-00006A2F0000}"/>
    <cellStyle name="Normal 8 131 3" xfId="5368" xr:uid="{00000000-0005-0000-0000-00006B2F0000}"/>
    <cellStyle name="Normal 8 131_Sheet1" xfId="9457" xr:uid="{00000000-0005-0000-0000-00006C2F0000}"/>
    <cellStyle name="Normal 8 132" xfId="2358" xr:uid="{00000000-0005-0000-0000-00006D2F0000}"/>
    <cellStyle name="Normal 8 132 2" xfId="7189" xr:uid="{00000000-0005-0000-0000-00006E2F0000}"/>
    <cellStyle name="Normal 8 132 3" xfId="5369" xr:uid="{00000000-0005-0000-0000-00006F2F0000}"/>
    <cellStyle name="Normal 8 132_Sheet1" xfId="9456" xr:uid="{00000000-0005-0000-0000-0000702F0000}"/>
    <cellStyle name="Normal 8 133" xfId="2359" xr:uid="{00000000-0005-0000-0000-0000712F0000}"/>
    <cellStyle name="Normal 8 133 2" xfId="7190" xr:uid="{00000000-0005-0000-0000-0000722F0000}"/>
    <cellStyle name="Normal 8 133 3" xfId="5370" xr:uid="{00000000-0005-0000-0000-0000732F0000}"/>
    <cellStyle name="Normal 8 133_Sheet1" xfId="9455" xr:uid="{00000000-0005-0000-0000-0000742F0000}"/>
    <cellStyle name="Normal 8 134" xfId="2360" xr:uid="{00000000-0005-0000-0000-0000752F0000}"/>
    <cellStyle name="Normal 8 134 2" xfId="7191" xr:uid="{00000000-0005-0000-0000-0000762F0000}"/>
    <cellStyle name="Normal 8 134 3" xfId="5371" xr:uid="{00000000-0005-0000-0000-0000772F0000}"/>
    <cellStyle name="Normal 8 134_Sheet1" xfId="9454" xr:uid="{00000000-0005-0000-0000-0000782F0000}"/>
    <cellStyle name="Normal 8 135" xfId="2361" xr:uid="{00000000-0005-0000-0000-0000792F0000}"/>
    <cellStyle name="Normal 8 135 2" xfId="7192" xr:uid="{00000000-0005-0000-0000-00007A2F0000}"/>
    <cellStyle name="Normal 8 135 3" xfId="5372" xr:uid="{00000000-0005-0000-0000-00007B2F0000}"/>
    <cellStyle name="Normal 8 135_Sheet1" xfId="9453" xr:uid="{00000000-0005-0000-0000-00007C2F0000}"/>
    <cellStyle name="Normal 8 136" xfId="2362" xr:uid="{00000000-0005-0000-0000-00007D2F0000}"/>
    <cellStyle name="Normal 8 136 2" xfId="7193" xr:uid="{00000000-0005-0000-0000-00007E2F0000}"/>
    <cellStyle name="Normal 8 136 3" xfId="5373" xr:uid="{00000000-0005-0000-0000-00007F2F0000}"/>
    <cellStyle name="Normal 8 136_Sheet1" xfId="9452" xr:uid="{00000000-0005-0000-0000-0000802F0000}"/>
    <cellStyle name="Normal 8 137" xfId="2363" xr:uid="{00000000-0005-0000-0000-0000812F0000}"/>
    <cellStyle name="Normal 8 137 2" xfId="7194" xr:uid="{00000000-0005-0000-0000-0000822F0000}"/>
    <cellStyle name="Normal 8 137 3" xfId="5374" xr:uid="{00000000-0005-0000-0000-0000832F0000}"/>
    <cellStyle name="Normal 8 137_Sheet1" xfId="9451" xr:uid="{00000000-0005-0000-0000-0000842F0000}"/>
    <cellStyle name="Normal 8 138" xfId="2364" xr:uid="{00000000-0005-0000-0000-0000852F0000}"/>
    <cellStyle name="Normal 8 138 2" xfId="7195" xr:uid="{00000000-0005-0000-0000-0000862F0000}"/>
    <cellStyle name="Normal 8 138 3" xfId="5375" xr:uid="{00000000-0005-0000-0000-0000872F0000}"/>
    <cellStyle name="Normal 8 138_Sheet1" xfId="9450" xr:uid="{00000000-0005-0000-0000-0000882F0000}"/>
    <cellStyle name="Normal 8 139" xfId="2365" xr:uid="{00000000-0005-0000-0000-0000892F0000}"/>
    <cellStyle name="Normal 8 139 2" xfId="7196" xr:uid="{00000000-0005-0000-0000-00008A2F0000}"/>
    <cellStyle name="Normal 8 139 3" xfId="5376" xr:uid="{00000000-0005-0000-0000-00008B2F0000}"/>
    <cellStyle name="Normal 8 139_Sheet1" xfId="9449" xr:uid="{00000000-0005-0000-0000-00008C2F0000}"/>
    <cellStyle name="Normal 8 14" xfId="2366" xr:uid="{00000000-0005-0000-0000-00008D2F0000}"/>
    <cellStyle name="Normal 8 14 2" xfId="7197" xr:uid="{00000000-0005-0000-0000-00008E2F0000}"/>
    <cellStyle name="Normal 8 14 3" xfId="5377" xr:uid="{00000000-0005-0000-0000-00008F2F0000}"/>
    <cellStyle name="Normal 8 14_Sheet1" xfId="9448" xr:uid="{00000000-0005-0000-0000-0000902F0000}"/>
    <cellStyle name="Normal 8 140" xfId="2367" xr:uid="{00000000-0005-0000-0000-0000912F0000}"/>
    <cellStyle name="Normal 8 140 2" xfId="7198" xr:uid="{00000000-0005-0000-0000-0000922F0000}"/>
    <cellStyle name="Normal 8 140 3" xfId="5378" xr:uid="{00000000-0005-0000-0000-0000932F0000}"/>
    <cellStyle name="Normal 8 140_Sheet1" xfId="9447" xr:uid="{00000000-0005-0000-0000-0000942F0000}"/>
    <cellStyle name="Normal 8 141" xfId="2368" xr:uid="{00000000-0005-0000-0000-0000952F0000}"/>
    <cellStyle name="Normal 8 141 2" xfId="7199" xr:uid="{00000000-0005-0000-0000-0000962F0000}"/>
    <cellStyle name="Normal 8 141 3" xfId="5379" xr:uid="{00000000-0005-0000-0000-0000972F0000}"/>
    <cellStyle name="Normal 8 141_Sheet1" xfId="9446" xr:uid="{00000000-0005-0000-0000-0000982F0000}"/>
    <cellStyle name="Normal 8 142" xfId="2369" xr:uid="{00000000-0005-0000-0000-0000992F0000}"/>
    <cellStyle name="Normal 8 142 2" xfId="7200" xr:uid="{00000000-0005-0000-0000-00009A2F0000}"/>
    <cellStyle name="Normal 8 142 3" xfId="5380" xr:uid="{00000000-0005-0000-0000-00009B2F0000}"/>
    <cellStyle name="Normal 8 142_Sheet1" xfId="9445" xr:uid="{00000000-0005-0000-0000-00009C2F0000}"/>
    <cellStyle name="Normal 8 143" xfId="2370" xr:uid="{00000000-0005-0000-0000-00009D2F0000}"/>
    <cellStyle name="Normal 8 143 2" xfId="7201" xr:uid="{00000000-0005-0000-0000-00009E2F0000}"/>
    <cellStyle name="Normal 8 143 3" xfId="5381" xr:uid="{00000000-0005-0000-0000-00009F2F0000}"/>
    <cellStyle name="Normal 8 143_Sheet1" xfId="9444" xr:uid="{00000000-0005-0000-0000-0000A02F0000}"/>
    <cellStyle name="Normal 8 144" xfId="2371" xr:uid="{00000000-0005-0000-0000-0000A12F0000}"/>
    <cellStyle name="Normal 8 144 2" xfId="7202" xr:uid="{00000000-0005-0000-0000-0000A22F0000}"/>
    <cellStyle name="Normal 8 144 3" xfId="5382" xr:uid="{00000000-0005-0000-0000-0000A32F0000}"/>
    <cellStyle name="Normal 8 144_Sheet1" xfId="9443" xr:uid="{00000000-0005-0000-0000-0000A42F0000}"/>
    <cellStyle name="Normal 8 145" xfId="2372" xr:uid="{00000000-0005-0000-0000-0000A52F0000}"/>
    <cellStyle name="Normal 8 145 2" xfId="7203" xr:uid="{00000000-0005-0000-0000-0000A62F0000}"/>
    <cellStyle name="Normal 8 145 3" xfId="5383" xr:uid="{00000000-0005-0000-0000-0000A72F0000}"/>
    <cellStyle name="Normal 8 145_Sheet1" xfId="9442" xr:uid="{00000000-0005-0000-0000-0000A82F0000}"/>
    <cellStyle name="Normal 8 146" xfId="5332" xr:uid="{00000000-0005-0000-0000-0000A92F0000}"/>
    <cellStyle name="Normal 8 147" xfId="13216" xr:uid="{00000000-0005-0000-0000-0000AA2F0000}"/>
    <cellStyle name="Normal 8 148" xfId="13175" xr:uid="{00000000-0005-0000-0000-0000AB2F0000}"/>
    <cellStyle name="Normal 8 149" xfId="13204" xr:uid="{00000000-0005-0000-0000-0000AC2F0000}"/>
    <cellStyle name="Normal 8 15" xfId="2373" xr:uid="{00000000-0005-0000-0000-0000AD2F0000}"/>
    <cellStyle name="Normal 8 15 2" xfId="7204" xr:uid="{00000000-0005-0000-0000-0000AE2F0000}"/>
    <cellStyle name="Normal 8 15 3" xfId="5384" xr:uid="{00000000-0005-0000-0000-0000AF2F0000}"/>
    <cellStyle name="Normal 8 15_Sheet1" xfId="9441" xr:uid="{00000000-0005-0000-0000-0000B02F0000}"/>
    <cellStyle name="Normal 8 150" xfId="13230" xr:uid="{00000000-0005-0000-0000-0000B12F0000}"/>
    <cellStyle name="Normal 8 151" xfId="13202" xr:uid="{00000000-0005-0000-0000-0000B22F0000}"/>
    <cellStyle name="Normal 8 152" xfId="13232" xr:uid="{00000000-0005-0000-0000-0000B32F0000}"/>
    <cellStyle name="Normal 8 153" xfId="13238" xr:uid="{00000000-0005-0000-0000-0000B42F0000}"/>
    <cellStyle name="Normal 8 154" xfId="13189" xr:uid="{00000000-0005-0000-0000-0000B52F0000}"/>
    <cellStyle name="Normal 8 155" xfId="13213" xr:uid="{00000000-0005-0000-0000-0000B62F0000}"/>
    <cellStyle name="Normal 8 156" xfId="13244" xr:uid="{00000000-0005-0000-0000-0000B72F0000}"/>
    <cellStyle name="Normal 8 157" xfId="13205" xr:uid="{00000000-0005-0000-0000-0000B82F0000}"/>
    <cellStyle name="Normal 8 158" xfId="13227" xr:uid="{00000000-0005-0000-0000-0000B92F0000}"/>
    <cellStyle name="Normal 8 159" xfId="13313" xr:uid="{00000000-0005-0000-0000-0000BA2F0000}"/>
    <cellStyle name="Normal 8 16" xfId="2374" xr:uid="{00000000-0005-0000-0000-0000BB2F0000}"/>
    <cellStyle name="Normal 8 16 2" xfId="7205" xr:uid="{00000000-0005-0000-0000-0000BC2F0000}"/>
    <cellStyle name="Normal 8 16 3" xfId="5385" xr:uid="{00000000-0005-0000-0000-0000BD2F0000}"/>
    <cellStyle name="Normal 8 16_Sheet1" xfId="9440" xr:uid="{00000000-0005-0000-0000-0000BE2F0000}"/>
    <cellStyle name="Normal 8 160" xfId="13267" xr:uid="{00000000-0005-0000-0000-0000BF2F0000}"/>
    <cellStyle name="Normal 8 161" xfId="13316" xr:uid="{00000000-0005-0000-0000-0000C02F0000}"/>
    <cellStyle name="Normal 8 162" xfId="13279" xr:uid="{00000000-0005-0000-0000-0000C12F0000}"/>
    <cellStyle name="Normal 8 163" xfId="13299" xr:uid="{00000000-0005-0000-0000-0000C22F0000}"/>
    <cellStyle name="Normal 8 164" xfId="13274" xr:uid="{00000000-0005-0000-0000-0000C32F0000}"/>
    <cellStyle name="Normal 8 165" xfId="13308" xr:uid="{00000000-0005-0000-0000-0000C42F0000}"/>
    <cellStyle name="Normal 8 166" xfId="13271" xr:uid="{00000000-0005-0000-0000-0000C52F0000}"/>
    <cellStyle name="Normal 8 167" xfId="13323" xr:uid="{00000000-0005-0000-0000-0000C62F0000}"/>
    <cellStyle name="Normal 8 168" xfId="13336" xr:uid="{00000000-0005-0000-0000-0000C72F0000}"/>
    <cellStyle name="Normal 8 169" xfId="13342" xr:uid="{00000000-0005-0000-0000-0000C82F0000}"/>
    <cellStyle name="Normal 8 17" xfId="2375" xr:uid="{00000000-0005-0000-0000-0000C92F0000}"/>
    <cellStyle name="Normal 8 17 2" xfId="7206" xr:uid="{00000000-0005-0000-0000-0000CA2F0000}"/>
    <cellStyle name="Normal 8 17 3" xfId="5386" xr:uid="{00000000-0005-0000-0000-0000CB2F0000}"/>
    <cellStyle name="Normal 8 17_Sheet1" xfId="9439" xr:uid="{00000000-0005-0000-0000-0000CC2F0000}"/>
    <cellStyle name="Normal 8 170" xfId="13350" xr:uid="{00000000-0005-0000-0000-0000CD2F0000}"/>
    <cellStyle name="Normal 8 171" xfId="13358" xr:uid="{00000000-0005-0000-0000-0000CE2F0000}"/>
    <cellStyle name="Normal 8 172" xfId="13387" xr:uid="{00000000-0005-0000-0000-0000CF2F0000}"/>
    <cellStyle name="Normal 8 173" xfId="13378" xr:uid="{00000000-0005-0000-0000-0000D02F0000}"/>
    <cellStyle name="Normal 8 174" xfId="13416" xr:uid="{00000000-0005-0000-0000-0000D12F0000}"/>
    <cellStyle name="Normal 8 175" xfId="13425" xr:uid="{00000000-0005-0000-0000-0000D22F0000}"/>
    <cellStyle name="Normal 8 176" xfId="13444" xr:uid="{00000000-0005-0000-0000-0000D32F0000}"/>
    <cellStyle name="Normal 8 177" xfId="13437" xr:uid="{00000000-0005-0000-0000-0000D42F0000}"/>
    <cellStyle name="Normal 8 178" xfId="3510" xr:uid="{00000000-0005-0000-0000-0000D52F0000}"/>
    <cellStyle name="Normal 8 18" xfId="2376" xr:uid="{00000000-0005-0000-0000-0000D62F0000}"/>
    <cellStyle name="Normal 8 18 2" xfId="7207" xr:uid="{00000000-0005-0000-0000-0000D72F0000}"/>
    <cellStyle name="Normal 8 18 3" xfId="5387" xr:uid="{00000000-0005-0000-0000-0000D82F0000}"/>
    <cellStyle name="Normal 8 18_Sheet1" xfId="9438" xr:uid="{00000000-0005-0000-0000-0000D92F0000}"/>
    <cellStyle name="Normal 8 19" xfId="2377" xr:uid="{00000000-0005-0000-0000-0000DA2F0000}"/>
    <cellStyle name="Normal 8 19 2" xfId="7208" xr:uid="{00000000-0005-0000-0000-0000DB2F0000}"/>
    <cellStyle name="Normal 8 19 3" xfId="5388" xr:uid="{00000000-0005-0000-0000-0000DC2F0000}"/>
    <cellStyle name="Normal 8 19_Sheet1" xfId="9437" xr:uid="{00000000-0005-0000-0000-0000DD2F0000}"/>
    <cellStyle name="Normal 8 2" xfId="2378" xr:uid="{00000000-0005-0000-0000-0000DE2F0000}"/>
    <cellStyle name="Normal 8 2 2" xfId="7209" xr:uid="{00000000-0005-0000-0000-0000DF2F0000}"/>
    <cellStyle name="Normal 8 2 3" xfId="5389" xr:uid="{00000000-0005-0000-0000-0000E02F0000}"/>
    <cellStyle name="Normal 8 2_Sheet1" xfId="9436" xr:uid="{00000000-0005-0000-0000-0000E12F0000}"/>
    <cellStyle name="Normal 8 20" xfId="2379" xr:uid="{00000000-0005-0000-0000-0000E22F0000}"/>
    <cellStyle name="Normal 8 20 2" xfId="7210" xr:uid="{00000000-0005-0000-0000-0000E32F0000}"/>
    <cellStyle name="Normal 8 20 3" xfId="5390" xr:uid="{00000000-0005-0000-0000-0000E42F0000}"/>
    <cellStyle name="Normal 8 20_Sheet1" xfId="9435" xr:uid="{00000000-0005-0000-0000-0000E52F0000}"/>
    <cellStyle name="Normal 8 21" xfId="2380" xr:uid="{00000000-0005-0000-0000-0000E62F0000}"/>
    <cellStyle name="Normal 8 21 2" xfId="7211" xr:uid="{00000000-0005-0000-0000-0000E72F0000}"/>
    <cellStyle name="Normal 8 21 3" xfId="5391" xr:uid="{00000000-0005-0000-0000-0000E82F0000}"/>
    <cellStyle name="Normal 8 21_Sheet1" xfId="9434" xr:uid="{00000000-0005-0000-0000-0000E92F0000}"/>
    <cellStyle name="Normal 8 22" xfId="2381" xr:uid="{00000000-0005-0000-0000-0000EA2F0000}"/>
    <cellStyle name="Normal 8 22 2" xfId="7212" xr:uid="{00000000-0005-0000-0000-0000EB2F0000}"/>
    <cellStyle name="Normal 8 22 3" xfId="5392" xr:uid="{00000000-0005-0000-0000-0000EC2F0000}"/>
    <cellStyle name="Normal 8 22_Sheet1" xfId="9433" xr:uid="{00000000-0005-0000-0000-0000ED2F0000}"/>
    <cellStyle name="Normal 8 23" xfId="2382" xr:uid="{00000000-0005-0000-0000-0000EE2F0000}"/>
    <cellStyle name="Normal 8 23 2" xfId="7213" xr:uid="{00000000-0005-0000-0000-0000EF2F0000}"/>
    <cellStyle name="Normal 8 23 3" xfId="5393" xr:uid="{00000000-0005-0000-0000-0000F02F0000}"/>
    <cellStyle name="Normal 8 23_Sheet1" xfId="9432" xr:uid="{00000000-0005-0000-0000-0000F12F0000}"/>
    <cellStyle name="Normal 8 24" xfId="2383" xr:uid="{00000000-0005-0000-0000-0000F22F0000}"/>
    <cellStyle name="Normal 8 24 2" xfId="7214" xr:uid="{00000000-0005-0000-0000-0000F32F0000}"/>
    <cellStyle name="Normal 8 24 3" xfId="5394" xr:uid="{00000000-0005-0000-0000-0000F42F0000}"/>
    <cellStyle name="Normal 8 24_Sheet1" xfId="9431" xr:uid="{00000000-0005-0000-0000-0000F52F0000}"/>
    <cellStyle name="Normal 8 25" xfId="2384" xr:uid="{00000000-0005-0000-0000-0000F62F0000}"/>
    <cellStyle name="Normal 8 25 2" xfId="7215" xr:uid="{00000000-0005-0000-0000-0000F72F0000}"/>
    <cellStyle name="Normal 8 25 3" xfId="5395" xr:uid="{00000000-0005-0000-0000-0000F82F0000}"/>
    <cellStyle name="Normal 8 25_Sheet1" xfId="9430" xr:uid="{00000000-0005-0000-0000-0000F92F0000}"/>
    <cellStyle name="Normal 8 26" xfId="2385" xr:uid="{00000000-0005-0000-0000-0000FA2F0000}"/>
    <cellStyle name="Normal 8 26 2" xfId="7216" xr:uid="{00000000-0005-0000-0000-0000FB2F0000}"/>
    <cellStyle name="Normal 8 26 3" xfId="5396" xr:uid="{00000000-0005-0000-0000-0000FC2F0000}"/>
    <cellStyle name="Normal 8 26_Sheet1" xfId="9429" xr:uid="{00000000-0005-0000-0000-0000FD2F0000}"/>
    <cellStyle name="Normal 8 27" xfId="2386" xr:uid="{00000000-0005-0000-0000-0000FE2F0000}"/>
    <cellStyle name="Normal 8 27 2" xfId="7217" xr:uid="{00000000-0005-0000-0000-0000FF2F0000}"/>
    <cellStyle name="Normal 8 27 3" xfId="5397" xr:uid="{00000000-0005-0000-0000-000000300000}"/>
    <cellStyle name="Normal 8 27_Sheet1" xfId="9428" xr:uid="{00000000-0005-0000-0000-000001300000}"/>
    <cellStyle name="Normal 8 28" xfId="2387" xr:uid="{00000000-0005-0000-0000-000002300000}"/>
    <cellStyle name="Normal 8 28 2" xfId="7218" xr:uid="{00000000-0005-0000-0000-000003300000}"/>
    <cellStyle name="Normal 8 28 3" xfId="5398" xr:uid="{00000000-0005-0000-0000-000004300000}"/>
    <cellStyle name="Normal 8 28_Sheet1" xfId="9427" xr:uid="{00000000-0005-0000-0000-000005300000}"/>
    <cellStyle name="Normal 8 29" xfId="2388" xr:uid="{00000000-0005-0000-0000-000006300000}"/>
    <cellStyle name="Normal 8 29 2" xfId="7219" xr:uid="{00000000-0005-0000-0000-000007300000}"/>
    <cellStyle name="Normal 8 29 3" xfId="5399" xr:uid="{00000000-0005-0000-0000-000008300000}"/>
    <cellStyle name="Normal 8 29_Sheet1" xfId="9426" xr:uid="{00000000-0005-0000-0000-000009300000}"/>
    <cellStyle name="Normal 8 3" xfId="2389" xr:uid="{00000000-0005-0000-0000-00000A300000}"/>
    <cellStyle name="Normal 8 3 2" xfId="7220" xr:uid="{00000000-0005-0000-0000-00000B300000}"/>
    <cellStyle name="Normal 8 3 3" xfId="5400" xr:uid="{00000000-0005-0000-0000-00000C300000}"/>
    <cellStyle name="Normal 8 3_Sheet1" xfId="9425" xr:uid="{00000000-0005-0000-0000-00000D300000}"/>
    <cellStyle name="Normal 8 30" xfId="2390" xr:uid="{00000000-0005-0000-0000-00000E300000}"/>
    <cellStyle name="Normal 8 30 2" xfId="7221" xr:uid="{00000000-0005-0000-0000-00000F300000}"/>
    <cellStyle name="Normal 8 30 3" xfId="5401" xr:uid="{00000000-0005-0000-0000-000010300000}"/>
    <cellStyle name="Normal 8 30_Sheet1" xfId="9424" xr:uid="{00000000-0005-0000-0000-000011300000}"/>
    <cellStyle name="Normal 8 31" xfId="2391" xr:uid="{00000000-0005-0000-0000-000012300000}"/>
    <cellStyle name="Normal 8 31 2" xfId="7222" xr:uid="{00000000-0005-0000-0000-000013300000}"/>
    <cellStyle name="Normal 8 31 3" xfId="5402" xr:uid="{00000000-0005-0000-0000-000014300000}"/>
    <cellStyle name="Normal 8 31_Sheet1" xfId="9423" xr:uid="{00000000-0005-0000-0000-000015300000}"/>
    <cellStyle name="Normal 8 32" xfId="2392" xr:uid="{00000000-0005-0000-0000-000016300000}"/>
    <cellStyle name="Normal 8 32 2" xfId="7223" xr:uid="{00000000-0005-0000-0000-000017300000}"/>
    <cellStyle name="Normal 8 32 3" xfId="5403" xr:uid="{00000000-0005-0000-0000-000018300000}"/>
    <cellStyle name="Normal 8 32_Sheet1" xfId="9422" xr:uid="{00000000-0005-0000-0000-000019300000}"/>
    <cellStyle name="Normal 8 33" xfId="2393" xr:uid="{00000000-0005-0000-0000-00001A300000}"/>
    <cellStyle name="Normal 8 33 2" xfId="7224" xr:uid="{00000000-0005-0000-0000-00001B300000}"/>
    <cellStyle name="Normal 8 33 3" xfId="5404" xr:uid="{00000000-0005-0000-0000-00001C300000}"/>
    <cellStyle name="Normal 8 33_Sheet1" xfId="9421" xr:uid="{00000000-0005-0000-0000-00001D300000}"/>
    <cellStyle name="Normal 8 34" xfId="2394" xr:uid="{00000000-0005-0000-0000-00001E300000}"/>
    <cellStyle name="Normal 8 34 2" xfId="7225" xr:uid="{00000000-0005-0000-0000-00001F300000}"/>
    <cellStyle name="Normal 8 34 3" xfId="5405" xr:uid="{00000000-0005-0000-0000-000020300000}"/>
    <cellStyle name="Normal 8 34_Sheet1" xfId="9420" xr:uid="{00000000-0005-0000-0000-000021300000}"/>
    <cellStyle name="Normal 8 35" xfId="2395" xr:uid="{00000000-0005-0000-0000-000022300000}"/>
    <cellStyle name="Normal 8 35 2" xfId="7226" xr:uid="{00000000-0005-0000-0000-000023300000}"/>
    <cellStyle name="Normal 8 35 3" xfId="5406" xr:uid="{00000000-0005-0000-0000-000024300000}"/>
    <cellStyle name="Normal 8 35_Sheet1" xfId="9419" xr:uid="{00000000-0005-0000-0000-000025300000}"/>
    <cellStyle name="Normal 8 36" xfId="2396" xr:uid="{00000000-0005-0000-0000-000026300000}"/>
    <cellStyle name="Normal 8 36 2" xfId="7227" xr:uid="{00000000-0005-0000-0000-000027300000}"/>
    <cellStyle name="Normal 8 36 3" xfId="5407" xr:uid="{00000000-0005-0000-0000-000028300000}"/>
    <cellStyle name="Normal 8 36_Sheet1" xfId="9418" xr:uid="{00000000-0005-0000-0000-000029300000}"/>
    <cellStyle name="Normal 8 37" xfId="2397" xr:uid="{00000000-0005-0000-0000-00002A300000}"/>
    <cellStyle name="Normal 8 37 2" xfId="7228" xr:uid="{00000000-0005-0000-0000-00002B300000}"/>
    <cellStyle name="Normal 8 37 3" xfId="5408" xr:uid="{00000000-0005-0000-0000-00002C300000}"/>
    <cellStyle name="Normal 8 37_Sheet1" xfId="9417" xr:uid="{00000000-0005-0000-0000-00002D300000}"/>
    <cellStyle name="Normal 8 38" xfId="2398" xr:uid="{00000000-0005-0000-0000-00002E300000}"/>
    <cellStyle name="Normal 8 38 2" xfId="7229" xr:uid="{00000000-0005-0000-0000-00002F300000}"/>
    <cellStyle name="Normal 8 38 3" xfId="5409" xr:uid="{00000000-0005-0000-0000-000030300000}"/>
    <cellStyle name="Normal 8 38_Sheet1" xfId="9416" xr:uid="{00000000-0005-0000-0000-000031300000}"/>
    <cellStyle name="Normal 8 39" xfId="2399" xr:uid="{00000000-0005-0000-0000-000032300000}"/>
    <cellStyle name="Normal 8 39 2" xfId="7230" xr:uid="{00000000-0005-0000-0000-000033300000}"/>
    <cellStyle name="Normal 8 39 3" xfId="5410" xr:uid="{00000000-0005-0000-0000-000034300000}"/>
    <cellStyle name="Normal 8 39_Sheet1" xfId="9415" xr:uid="{00000000-0005-0000-0000-000035300000}"/>
    <cellStyle name="Normal 8 4" xfId="2400" xr:uid="{00000000-0005-0000-0000-000036300000}"/>
    <cellStyle name="Normal 8 4 2" xfId="7231" xr:uid="{00000000-0005-0000-0000-000037300000}"/>
    <cellStyle name="Normal 8 4 3" xfId="5411" xr:uid="{00000000-0005-0000-0000-000038300000}"/>
    <cellStyle name="Normal 8 4_Sheet1" xfId="9414" xr:uid="{00000000-0005-0000-0000-000039300000}"/>
    <cellStyle name="Normal 8 40" xfId="2401" xr:uid="{00000000-0005-0000-0000-00003A300000}"/>
    <cellStyle name="Normal 8 40 2" xfId="7232" xr:uid="{00000000-0005-0000-0000-00003B300000}"/>
    <cellStyle name="Normal 8 40 3" xfId="5412" xr:uid="{00000000-0005-0000-0000-00003C300000}"/>
    <cellStyle name="Normal 8 40_Sheet1" xfId="9413" xr:uid="{00000000-0005-0000-0000-00003D300000}"/>
    <cellStyle name="Normal 8 41" xfId="2402" xr:uid="{00000000-0005-0000-0000-00003E300000}"/>
    <cellStyle name="Normal 8 41 2" xfId="7233" xr:uid="{00000000-0005-0000-0000-00003F300000}"/>
    <cellStyle name="Normal 8 41 3" xfId="5413" xr:uid="{00000000-0005-0000-0000-000040300000}"/>
    <cellStyle name="Normal 8 41_Sheet1" xfId="9412" xr:uid="{00000000-0005-0000-0000-000041300000}"/>
    <cellStyle name="Normal 8 42" xfId="2403" xr:uid="{00000000-0005-0000-0000-000042300000}"/>
    <cellStyle name="Normal 8 42 2" xfId="7234" xr:uid="{00000000-0005-0000-0000-000043300000}"/>
    <cellStyle name="Normal 8 42 3" xfId="5414" xr:uid="{00000000-0005-0000-0000-000044300000}"/>
    <cellStyle name="Normal 8 42_Sheet1" xfId="9411" xr:uid="{00000000-0005-0000-0000-000045300000}"/>
    <cellStyle name="Normal 8 43" xfId="2404" xr:uid="{00000000-0005-0000-0000-000046300000}"/>
    <cellStyle name="Normal 8 43 2" xfId="7235" xr:uid="{00000000-0005-0000-0000-000047300000}"/>
    <cellStyle name="Normal 8 43 3" xfId="5415" xr:uid="{00000000-0005-0000-0000-000048300000}"/>
    <cellStyle name="Normal 8 43_Sheet1" xfId="9410" xr:uid="{00000000-0005-0000-0000-000049300000}"/>
    <cellStyle name="Normal 8 44" xfId="2405" xr:uid="{00000000-0005-0000-0000-00004A300000}"/>
    <cellStyle name="Normal 8 44 2" xfId="7236" xr:uid="{00000000-0005-0000-0000-00004B300000}"/>
    <cellStyle name="Normal 8 44 3" xfId="5416" xr:uid="{00000000-0005-0000-0000-00004C300000}"/>
    <cellStyle name="Normal 8 44_Sheet1" xfId="9409" xr:uid="{00000000-0005-0000-0000-00004D300000}"/>
    <cellStyle name="Normal 8 45" xfId="2406" xr:uid="{00000000-0005-0000-0000-00004E300000}"/>
    <cellStyle name="Normal 8 45 2" xfId="7237" xr:uid="{00000000-0005-0000-0000-00004F300000}"/>
    <cellStyle name="Normal 8 45 3" xfId="5417" xr:uid="{00000000-0005-0000-0000-000050300000}"/>
    <cellStyle name="Normal 8 45_Sheet1" xfId="9408" xr:uid="{00000000-0005-0000-0000-000051300000}"/>
    <cellStyle name="Normal 8 46" xfId="2407" xr:uid="{00000000-0005-0000-0000-000052300000}"/>
    <cellStyle name="Normal 8 46 2" xfId="7238" xr:uid="{00000000-0005-0000-0000-000053300000}"/>
    <cellStyle name="Normal 8 46 3" xfId="5418" xr:uid="{00000000-0005-0000-0000-000054300000}"/>
    <cellStyle name="Normal 8 46_Sheet1" xfId="9407" xr:uid="{00000000-0005-0000-0000-000055300000}"/>
    <cellStyle name="Normal 8 47" xfId="2408" xr:uid="{00000000-0005-0000-0000-000056300000}"/>
    <cellStyle name="Normal 8 47 2" xfId="7239" xr:uid="{00000000-0005-0000-0000-000057300000}"/>
    <cellStyle name="Normal 8 47 3" xfId="5419" xr:uid="{00000000-0005-0000-0000-000058300000}"/>
    <cellStyle name="Normal 8 47_Sheet1" xfId="9406" xr:uid="{00000000-0005-0000-0000-000059300000}"/>
    <cellStyle name="Normal 8 48" xfId="2409" xr:uid="{00000000-0005-0000-0000-00005A300000}"/>
    <cellStyle name="Normal 8 48 2" xfId="7240" xr:uid="{00000000-0005-0000-0000-00005B300000}"/>
    <cellStyle name="Normal 8 48 3" xfId="5420" xr:uid="{00000000-0005-0000-0000-00005C300000}"/>
    <cellStyle name="Normal 8 48_Sheet1" xfId="9405" xr:uid="{00000000-0005-0000-0000-00005D300000}"/>
    <cellStyle name="Normal 8 49" xfId="2410" xr:uid="{00000000-0005-0000-0000-00005E300000}"/>
    <cellStyle name="Normal 8 49 2" xfId="7241" xr:uid="{00000000-0005-0000-0000-00005F300000}"/>
    <cellStyle name="Normal 8 49 3" xfId="5421" xr:uid="{00000000-0005-0000-0000-000060300000}"/>
    <cellStyle name="Normal 8 49_Sheet1" xfId="9404" xr:uid="{00000000-0005-0000-0000-000061300000}"/>
    <cellStyle name="Normal 8 5" xfId="2411" xr:uid="{00000000-0005-0000-0000-000062300000}"/>
    <cellStyle name="Normal 8 5 2" xfId="7242" xr:uid="{00000000-0005-0000-0000-000063300000}"/>
    <cellStyle name="Normal 8 5 3" xfId="5422" xr:uid="{00000000-0005-0000-0000-000064300000}"/>
    <cellStyle name="Normal 8 5_Sheet1" xfId="9403" xr:uid="{00000000-0005-0000-0000-000065300000}"/>
    <cellStyle name="Normal 8 50" xfId="2412" xr:uid="{00000000-0005-0000-0000-000066300000}"/>
    <cellStyle name="Normal 8 50 2" xfId="7243" xr:uid="{00000000-0005-0000-0000-000067300000}"/>
    <cellStyle name="Normal 8 50 3" xfId="5423" xr:uid="{00000000-0005-0000-0000-000068300000}"/>
    <cellStyle name="Normal 8 50_Sheet1" xfId="9402" xr:uid="{00000000-0005-0000-0000-000069300000}"/>
    <cellStyle name="Normal 8 51" xfId="2413" xr:uid="{00000000-0005-0000-0000-00006A300000}"/>
    <cellStyle name="Normal 8 51 2" xfId="7244" xr:uid="{00000000-0005-0000-0000-00006B300000}"/>
    <cellStyle name="Normal 8 51 3" xfId="5424" xr:uid="{00000000-0005-0000-0000-00006C300000}"/>
    <cellStyle name="Normal 8 51_Sheet1" xfId="9401" xr:uid="{00000000-0005-0000-0000-00006D300000}"/>
    <cellStyle name="Normal 8 52" xfId="2414" xr:uid="{00000000-0005-0000-0000-00006E300000}"/>
    <cellStyle name="Normal 8 52 2" xfId="7245" xr:uid="{00000000-0005-0000-0000-00006F300000}"/>
    <cellStyle name="Normal 8 52 3" xfId="5425" xr:uid="{00000000-0005-0000-0000-000070300000}"/>
    <cellStyle name="Normal 8 52_Sheet1" xfId="9400" xr:uid="{00000000-0005-0000-0000-000071300000}"/>
    <cellStyle name="Normal 8 53" xfId="2415" xr:uid="{00000000-0005-0000-0000-000072300000}"/>
    <cellStyle name="Normal 8 53 2" xfId="7246" xr:uid="{00000000-0005-0000-0000-000073300000}"/>
    <cellStyle name="Normal 8 53 3" xfId="5426" xr:uid="{00000000-0005-0000-0000-000074300000}"/>
    <cellStyle name="Normal 8 53_Sheet1" xfId="9399" xr:uid="{00000000-0005-0000-0000-000075300000}"/>
    <cellStyle name="Normal 8 54" xfId="2416" xr:uid="{00000000-0005-0000-0000-000076300000}"/>
    <cellStyle name="Normal 8 54 2" xfId="7247" xr:uid="{00000000-0005-0000-0000-000077300000}"/>
    <cellStyle name="Normal 8 54 3" xfId="5427" xr:uid="{00000000-0005-0000-0000-000078300000}"/>
    <cellStyle name="Normal 8 54_Sheet1" xfId="9398" xr:uid="{00000000-0005-0000-0000-000079300000}"/>
    <cellStyle name="Normal 8 55" xfId="2417" xr:uid="{00000000-0005-0000-0000-00007A300000}"/>
    <cellStyle name="Normal 8 55 2" xfId="7248" xr:uid="{00000000-0005-0000-0000-00007B300000}"/>
    <cellStyle name="Normal 8 55 3" xfId="5428" xr:uid="{00000000-0005-0000-0000-00007C300000}"/>
    <cellStyle name="Normal 8 55_Sheet1" xfId="9397" xr:uid="{00000000-0005-0000-0000-00007D300000}"/>
    <cellStyle name="Normal 8 56" xfId="2418" xr:uid="{00000000-0005-0000-0000-00007E300000}"/>
    <cellStyle name="Normal 8 56 2" xfId="7249" xr:uid="{00000000-0005-0000-0000-00007F300000}"/>
    <cellStyle name="Normal 8 56 3" xfId="5429" xr:uid="{00000000-0005-0000-0000-000080300000}"/>
    <cellStyle name="Normal 8 56_Sheet1" xfId="9396" xr:uid="{00000000-0005-0000-0000-000081300000}"/>
    <cellStyle name="Normal 8 57" xfId="2419" xr:uid="{00000000-0005-0000-0000-000082300000}"/>
    <cellStyle name="Normal 8 57 2" xfId="7250" xr:uid="{00000000-0005-0000-0000-000083300000}"/>
    <cellStyle name="Normal 8 57 3" xfId="5430" xr:uid="{00000000-0005-0000-0000-000084300000}"/>
    <cellStyle name="Normal 8 57_Sheet1" xfId="9395" xr:uid="{00000000-0005-0000-0000-000085300000}"/>
    <cellStyle name="Normal 8 58" xfId="2420" xr:uid="{00000000-0005-0000-0000-000086300000}"/>
    <cellStyle name="Normal 8 58 2" xfId="7251" xr:uid="{00000000-0005-0000-0000-000087300000}"/>
    <cellStyle name="Normal 8 58 3" xfId="5431" xr:uid="{00000000-0005-0000-0000-000088300000}"/>
    <cellStyle name="Normal 8 58_Sheet1" xfId="9394" xr:uid="{00000000-0005-0000-0000-000089300000}"/>
    <cellStyle name="Normal 8 59" xfId="2421" xr:uid="{00000000-0005-0000-0000-00008A300000}"/>
    <cellStyle name="Normal 8 59 2" xfId="7252" xr:uid="{00000000-0005-0000-0000-00008B300000}"/>
    <cellStyle name="Normal 8 59 3" xfId="5432" xr:uid="{00000000-0005-0000-0000-00008C300000}"/>
    <cellStyle name="Normal 8 59_Sheet1" xfId="9393" xr:uid="{00000000-0005-0000-0000-00008D300000}"/>
    <cellStyle name="Normal 8 6" xfId="2422" xr:uid="{00000000-0005-0000-0000-00008E300000}"/>
    <cellStyle name="Normal 8 6 2" xfId="7253" xr:uid="{00000000-0005-0000-0000-00008F300000}"/>
    <cellStyle name="Normal 8 6 3" xfId="5433" xr:uid="{00000000-0005-0000-0000-000090300000}"/>
    <cellStyle name="Normal 8 6_Sheet1" xfId="9392" xr:uid="{00000000-0005-0000-0000-000091300000}"/>
    <cellStyle name="Normal 8 60" xfId="2423" xr:uid="{00000000-0005-0000-0000-000092300000}"/>
    <cellStyle name="Normal 8 60 2" xfId="7254" xr:uid="{00000000-0005-0000-0000-000093300000}"/>
    <cellStyle name="Normal 8 60 3" xfId="5434" xr:uid="{00000000-0005-0000-0000-000094300000}"/>
    <cellStyle name="Normal 8 60_Sheet1" xfId="9391" xr:uid="{00000000-0005-0000-0000-000095300000}"/>
    <cellStyle name="Normal 8 61" xfId="2424" xr:uid="{00000000-0005-0000-0000-000096300000}"/>
    <cellStyle name="Normal 8 61 2" xfId="7255" xr:uid="{00000000-0005-0000-0000-000097300000}"/>
    <cellStyle name="Normal 8 61 3" xfId="5435" xr:uid="{00000000-0005-0000-0000-000098300000}"/>
    <cellStyle name="Normal 8 61_Sheet1" xfId="9390" xr:uid="{00000000-0005-0000-0000-000099300000}"/>
    <cellStyle name="Normal 8 62" xfId="2425" xr:uid="{00000000-0005-0000-0000-00009A300000}"/>
    <cellStyle name="Normal 8 62 2" xfId="7256" xr:uid="{00000000-0005-0000-0000-00009B300000}"/>
    <cellStyle name="Normal 8 62 3" xfId="5436" xr:uid="{00000000-0005-0000-0000-00009C300000}"/>
    <cellStyle name="Normal 8 62_Sheet1" xfId="9389" xr:uid="{00000000-0005-0000-0000-00009D300000}"/>
    <cellStyle name="Normal 8 63" xfId="2426" xr:uid="{00000000-0005-0000-0000-00009E300000}"/>
    <cellStyle name="Normal 8 63 2" xfId="7257" xr:uid="{00000000-0005-0000-0000-00009F300000}"/>
    <cellStyle name="Normal 8 63 3" xfId="5437" xr:uid="{00000000-0005-0000-0000-0000A0300000}"/>
    <cellStyle name="Normal 8 63_Sheet1" xfId="9388" xr:uid="{00000000-0005-0000-0000-0000A1300000}"/>
    <cellStyle name="Normal 8 64" xfId="2427" xr:uid="{00000000-0005-0000-0000-0000A2300000}"/>
    <cellStyle name="Normal 8 64 2" xfId="7258" xr:uid="{00000000-0005-0000-0000-0000A3300000}"/>
    <cellStyle name="Normal 8 64 3" xfId="5438" xr:uid="{00000000-0005-0000-0000-0000A4300000}"/>
    <cellStyle name="Normal 8 64_Sheet1" xfId="9387" xr:uid="{00000000-0005-0000-0000-0000A5300000}"/>
    <cellStyle name="Normal 8 65" xfId="2428" xr:uid="{00000000-0005-0000-0000-0000A6300000}"/>
    <cellStyle name="Normal 8 65 2" xfId="7259" xr:uid="{00000000-0005-0000-0000-0000A7300000}"/>
    <cellStyle name="Normal 8 65 3" xfId="5439" xr:uid="{00000000-0005-0000-0000-0000A8300000}"/>
    <cellStyle name="Normal 8 65_Sheet1" xfId="9386" xr:uid="{00000000-0005-0000-0000-0000A9300000}"/>
    <cellStyle name="Normal 8 66" xfId="2429" xr:uid="{00000000-0005-0000-0000-0000AA300000}"/>
    <cellStyle name="Normal 8 66 2" xfId="7260" xr:uid="{00000000-0005-0000-0000-0000AB300000}"/>
    <cellStyle name="Normal 8 66 3" xfId="5440" xr:uid="{00000000-0005-0000-0000-0000AC300000}"/>
    <cellStyle name="Normal 8 66_Sheet1" xfId="9385" xr:uid="{00000000-0005-0000-0000-0000AD300000}"/>
    <cellStyle name="Normal 8 67" xfId="2430" xr:uid="{00000000-0005-0000-0000-0000AE300000}"/>
    <cellStyle name="Normal 8 67 2" xfId="7261" xr:uid="{00000000-0005-0000-0000-0000AF300000}"/>
    <cellStyle name="Normal 8 67 3" xfId="5441" xr:uid="{00000000-0005-0000-0000-0000B0300000}"/>
    <cellStyle name="Normal 8 67_Sheet1" xfId="9384" xr:uid="{00000000-0005-0000-0000-0000B1300000}"/>
    <cellStyle name="Normal 8 68" xfId="2431" xr:uid="{00000000-0005-0000-0000-0000B2300000}"/>
    <cellStyle name="Normal 8 68 2" xfId="7262" xr:uid="{00000000-0005-0000-0000-0000B3300000}"/>
    <cellStyle name="Normal 8 68 3" xfId="5442" xr:uid="{00000000-0005-0000-0000-0000B4300000}"/>
    <cellStyle name="Normal 8 68_Sheet1" xfId="9383" xr:uid="{00000000-0005-0000-0000-0000B5300000}"/>
    <cellStyle name="Normal 8 69" xfId="2432" xr:uid="{00000000-0005-0000-0000-0000B6300000}"/>
    <cellStyle name="Normal 8 69 2" xfId="7263" xr:uid="{00000000-0005-0000-0000-0000B7300000}"/>
    <cellStyle name="Normal 8 69 3" xfId="5443" xr:uid="{00000000-0005-0000-0000-0000B8300000}"/>
    <cellStyle name="Normal 8 69_Sheet1" xfId="9382" xr:uid="{00000000-0005-0000-0000-0000B9300000}"/>
    <cellStyle name="Normal 8 7" xfId="2433" xr:uid="{00000000-0005-0000-0000-0000BA300000}"/>
    <cellStyle name="Normal 8 7 2" xfId="7264" xr:uid="{00000000-0005-0000-0000-0000BB300000}"/>
    <cellStyle name="Normal 8 7 3" xfId="5444" xr:uid="{00000000-0005-0000-0000-0000BC300000}"/>
    <cellStyle name="Normal 8 7_Sheet1" xfId="9381" xr:uid="{00000000-0005-0000-0000-0000BD300000}"/>
    <cellStyle name="Normal 8 70" xfId="2434" xr:uid="{00000000-0005-0000-0000-0000BE300000}"/>
    <cellStyle name="Normal 8 70 2" xfId="7265" xr:uid="{00000000-0005-0000-0000-0000BF300000}"/>
    <cellStyle name="Normal 8 70 3" xfId="5445" xr:uid="{00000000-0005-0000-0000-0000C0300000}"/>
    <cellStyle name="Normal 8 70_Sheet1" xfId="9380" xr:uid="{00000000-0005-0000-0000-0000C1300000}"/>
    <cellStyle name="Normal 8 71" xfId="2435" xr:uid="{00000000-0005-0000-0000-0000C2300000}"/>
    <cellStyle name="Normal 8 71 2" xfId="7266" xr:uid="{00000000-0005-0000-0000-0000C3300000}"/>
    <cellStyle name="Normal 8 71 3" xfId="5446" xr:uid="{00000000-0005-0000-0000-0000C4300000}"/>
    <cellStyle name="Normal 8 71_Sheet1" xfId="9379" xr:uid="{00000000-0005-0000-0000-0000C5300000}"/>
    <cellStyle name="Normal 8 72" xfId="2436" xr:uid="{00000000-0005-0000-0000-0000C6300000}"/>
    <cellStyle name="Normal 8 72 2" xfId="7267" xr:uid="{00000000-0005-0000-0000-0000C7300000}"/>
    <cellStyle name="Normal 8 72 3" xfId="5447" xr:uid="{00000000-0005-0000-0000-0000C8300000}"/>
    <cellStyle name="Normal 8 72_Sheet1" xfId="9378" xr:uid="{00000000-0005-0000-0000-0000C9300000}"/>
    <cellStyle name="Normal 8 73" xfId="2437" xr:uid="{00000000-0005-0000-0000-0000CA300000}"/>
    <cellStyle name="Normal 8 73 2" xfId="7268" xr:uid="{00000000-0005-0000-0000-0000CB300000}"/>
    <cellStyle name="Normal 8 73 3" xfId="5448" xr:uid="{00000000-0005-0000-0000-0000CC300000}"/>
    <cellStyle name="Normal 8 73_Sheet1" xfId="9377" xr:uid="{00000000-0005-0000-0000-0000CD300000}"/>
    <cellStyle name="Normal 8 74" xfId="2438" xr:uid="{00000000-0005-0000-0000-0000CE300000}"/>
    <cellStyle name="Normal 8 74 2" xfId="7269" xr:uid="{00000000-0005-0000-0000-0000CF300000}"/>
    <cellStyle name="Normal 8 74 3" xfId="5449" xr:uid="{00000000-0005-0000-0000-0000D0300000}"/>
    <cellStyle name="Normal 8 74_Sheet1" xfId="9376" xr:uid="{00000000-0005-0000-0000-0000D1300000}"/>
    <cellStyle name="Normal 8 75" xfId="2439" xr:uid="{00000000-0005-0000-0000-0000D2300000}"/>
    <cellStyle name="Normal 8 75 2" xfId="7270" xr:uid="{00000000-0005-0000-0000-0000D3300000}"/>
    <cellStyle name="Normal 8 75 3" xfId="5450" xr:uid="{00000000-0005-0000-0000-0000D4300000}"/>
    <cellStyle name="Normal 8 75_Sheet1" xfId="9375" xr:uid="{00000000-0005-0000-0000-0000D5300000}"/>
    <cellStyle name="Normal 8 76" xfId="2440" xr:uid="{00000000-0005-0000-0000-0000D6300000}"/>
    <cellStyle name="Normal 8 76 2" xfId="7271" xr:uid="{00000000-0005-0000-0000-0000D7300000}"/>
    <cellStyle name="Normal 8 76 3" xfId="5451" xr:uid="{00000000-0005-0000-0000-0000D8300000}"/>
    <cellStyle name="Normal 8 76_Sheet1" xfId="9374" xr:uid="{00000000-0005-0000-0000-0000D9300000}"/>
    <cellStyle name="Normal 8 77" xfId="2441" xr:uid="{00000000-0005-0000-0000-0000DA300000}"/>
    <cellStyle name="Normal 8 77 2" xfId="7272" xr:uid="{00000000-0005-0000-0000-0000DB300000}"/>
    <cellStyle name="Normal 8 77 3" xfId="5452" xr:uid="{00000000-0005-0000-0000-0000DC300000}"/>
    <cellStyle name="Normal 8 77_Sheet1" xfId="9373" xr:uid="{00000000-0005-0000-0000-0000DD300000}"/>
    <cellStyle name="Normal 8 78" xfId="2442" xr:uid="{00000000-0005-0000-0000-0000DE300000}"/>
    <cellStyle name="Normal 8 78 2" xfId="7273" xr:uid="{00000000-0005-0000-0000-0000DF300000}"/>
    <cellStyle name="Normal 8 78 3" xfId="5453" xr:uid="{00000000-0005-0000-0000-0000E0300000}"/>
    <cellStyle name="Normal 8 78_Sheet1" xfId="9372" xr:uid="{00000000-0005-0000-0000-0000E1300000}"/>
    <cellStyle name="Normal 8 79" xfId="2443" xr:uid="{00000000-0005-0000-0000-0000E2300000}"/>
    <cellStyle name="Normal 8 79 2" xfId="7274" xr:uid="{00000000-0005-0000-0000-0000E3300000}"/>
    <cellStyle name="Normal 8 79 3" xfId="5454" xr:uid="{00000000-0005-0000-0000-0000E4300000}"/>
    <cellStyle name="Normal 8 79_Sheet1" xfId="9371" xr:uid="{00000000-0005-0000-0000-0000E5300000}"/>
    <cellStyle name="Normal 8 8" xfId="2444" xr:uid="{00000000-0005-0000-0000-0000E6300000}"/>
    <cellStyle name="Normal 8 8 2" xfId="7275" xr:uid="{00000000-0005-0000-0000-0000E7300000}"/>
    <cellStyle name="Normal 8 8 3" xfId="5455" xr:uid="{00000000-0005-0000-0000-0000E8300000}"/>
    <cellStyle name="Normal 8 8_Sheet1" xfId="9370" xr:uid="{00000000-0005-0000-0000-0000E9300000}"/>
    <cellStyle name="Normal 8 80" xfId="2445" xr:uid="{00000000-0005-0000-0000-0000EA300000}"/>
    <cellStyle name="Normal 8 80 2" xfId="7276" xr:uid="{00000000-0005-0000-0000-0000EB300000}"/>
    <cellStyle name="Normal 8 80 3" xfId="5456" xr:uid="{00000000-0005-0000-0000-0000EC300000}"/>
    <cellStyle name="Normal 8 80_Sheet1" xfId="9369" xr:uid="{00000000-0005-0000-0000-0000ED300000}"/>
    <cellStyle name="Normal 8 81" xfId="2446" xr:uid="{00000000-0005-0000-0000-0000EE300000}"/>
    <cellStyle name="Normal 8 81 2" xfId="7277" xr:uid="{00000000-0005-0000-0000-0000EF300000}"/>
    <cellStyle name="Normal 8 81 3" xfId="5457" xr:uid="{00000000-0005-0000-0000-0000F0300000}"/>
    <cellStyle name="Normal 8 81_Sheet1" xfId="9368" xr:uid="{00000000-0005-0000-0000-0000F1300000}"/>
    <cellStyle name="Normal 8 82" xfId="2447" xr:uid="{00000000-0005-0000-0000-0000F2300000}"/>
    <cellStyle name="Normal 8 82 2" xfId="7278" xr:uid="{00000000-0005-0000-0000-0000F3300000}"/>
    <cellStyle name="Normal 8 82 3" xfId="5458" xr:uid="{00000000-0005-0000-0000-0000F4300000}"/>
    <cellStyle name="Normal 8 82_Sheet1" xfId="9367" xr:uid="{00000000-0005-0000-0000-0000F5300000}"/>
    <cellStyle name="Normal 8 83" xfId="2448" xr:uid="{00000000-0005-0000-0000-0000F6300000}"/>
    <cellStyle name="Normal 8 83 2" xfId="7279" xr:uid="{00000000-0005-0000-0000-0000F7300000}"/>
    <cellStyle name="Normal 8 83 3" xfId="5459" xr:uid="{00000000-0005-0000-0000-0000F8300000}"/>
    <cellStyle name="Normal 8 83_Sheet1" xfId="9366" xr:uid="{00000000-0005-0000-0000-0000F9300000}"/>
    <cellStyle name="Normal 8 84" xfId="2449" xr:uid="{00000000-0005-0000-0000-0000FA300000}"/>
    <cellStyle name="Normal 8 84 2" xfId="7280" xr:uid="{00000000-0005-0000-0000-0000FB300000}"/>
    <cellStyle name="Normal 8 84 3" xfId="5460" xr:uid="{00000000-0005-0000-0000-0000FC300000}"/>
    <cellStyle name="Normal 8 84_Sheet1" xfId="9365" xr:uid="{00000000-0005-0000-0000-0000FD300000}"/>
    <cellStyle name="Normal 8 85" xfId="2450" xr:uid="{00000000-0005-0000-0000-0000FE300000}"/>
    <cellStyle name="Normal 8 85 2" xfId="7281" xr:uid="{00000000-0005-0000-0000-0000FF300000}"/>
    <cellStyle name="Normal 8 85 3" xfId="5461" xr:uid="{00000000-0005-0000-0000-000000310000}"/>
    <cellStyle name="Normal 8 85_Sheet1" xfId="9364" xr:uid="{00000000-0005-0000-0000-000001310000}"/>
    <cellStyle name="Normal 8 86" xfId="2451" xr:uid="{00000000-0005-0000-0000-000002310000}"/>
    <cellStyle name="Normal 8 86 2" xfId="7282" xr:uid="{00000000-0005-0000-0000-000003310000}"/>
    <cellStyle name="Normal 8 86 3" xfId="5462" xr:uid="{00000000-0005-0000-0000-000004310000}"/>
    <cellStyle name="Normal 8 86_Sheet1" xfId="9363" xr:uid="{00000000-0005-0000-0000-000005310000}"/>
    <cellStyle name="Normal 8 87" xfId="2452" xr:uid="{00000000-0005-0000-0000-000006310000}"/>
    <cellStyle name="Normal 8 87 2" xfId="7283" xr:uid="{00000000-0005-0000-0000-000007310000}"/>
    <cellStyle name="Normal 8 87 3" xfId="5463" xr:uid="{00000000-0005-0000-0000-000008310000}"/>
    <cellStyle name="Normal 8 87_Sheet1" xfId="9362" xr:uid="{00000000-0005-0000-0000-000009310000}"/>
    <cellStyle name="Normal 8 88" xfId="2453" xr:uid="{00000000-0005-0000-0000-00000A310000}"/>
    <cellStyle name="Normal 8 88 2" xfId="7284" xr:uid="{00000000-0005-0000-0000-00000B310000}"/>
    <cellStyle name="Normal 8 88 3" xfId="5464" xr:uid="{00000000-0005-0000-0000-00000C310000}"/>
    <cellStyle name="Normal 8 88_Sheet1" xfId="9361" xr:uid="{00000000-0005-0000-0000-00000D310000}"/>
    <cellStyle name="Normal 8 89" xfId="2454" xr:uid="{00000000-0005-0000-0000-00000E310000}"/>
    <cellStyle name="Normal 8 89 2" xfId="7285" xr:uid="{00000000-0005-0000-0000-00000F310000}"/>
    <cellStyle name="Normal 8 89 3" xfId="5465" xr:uid="{00000000-0005-0000-0000-000010310000}"/>
    <cellStyle name="Normal 8 89_Sheet1" xfId="9360" xr:uid="{00000000-0005-0000-0000-000011310000}"/>
    <cellStyle name="Normal 8 9" xfId="2455" xr:uid="{00000000-0005-0000-0000-000012310000}"/>
    <cellStyle name="Normal 8 9 2" xfId="7286" xr:uid="{00000000-0005-0000-0000-000013310000}"/>
    <cellStyle name="Normal 8 9 3" xfId="5466" xr:uid="{00000000-0005-0000-0000-000014310000}"/>
    <cellStyle name="Normal 8 9_Sheet1" xfId="9359" xr:uid="{00000000-0005-0000-0000-000015310000}"/>
    <cellStyle name="Normal 8 90" xfId="2456" xr:uid="{00000000-0005-0000-0000-000016310000}"/>
    <cellStyle name="Normal 8 90 2" xfId="7287" xr:uid="{00000000-0005-0000-0000-000017310000}"/>
    <cellStyle name="Normal 8 90 3" xfId="5467" xr:uid="{00000000-0005-0000-0000-000018310000}"/>
    <cellStyle name="Normal 8 90_Sheet1" xfId="9358" xr:uid="{00000000-0005-0000-0000-000019310000}"/>
    <cellStyle name="Normal 8 91" xfId="2457" xr:uid="{00000000-0005-0000-0000-00001A310000}"/>
    <cellStyle name="Normal 8 91 2" xfId="7288" xr:uid="{00000000-0005-0000-0000-00001B310000}"/>
    <cellStyle name="Normal 8 91 3" xfId="5468" xr:uid="{00000000-0005-0000-0000-00001C310000}"/>
    <cellStyle name="Normal 8 91_Sheet1" xfId="9357" xr:uid="{00000000-0005-0000-0000-00001D310000}"/>
    <cellStyle name="Normal 8 92" xfId="2458" xr:uid="{00000000-0005-0000-0000-00001E310000}"/>
    <cellStyle name="Normal 8 92 2" xfId="7289" xr:uid="{00000000-0005-0000-0000-00001F310000}"/>
    <cellStyle name="Normal 8 92 3" xfId="5469" xr:uid="{00000000-0005-0000-0000-000020310000}"/>
    <cellStyle name="Normal 8 92_Sheet1" xfId="9356" xr:uid="{00000000-0005-0000-0000-000021310000}"/>
    <cellStyle name="Normal 8 93" xfId="2459" xr:uid="{00000000-0005-0000-0000-000022310000}"/>
    <cellStyle name="Normal 8 93 2" xfId="7290" xr:uid="{00000000-0005-0000-0000-000023310000}"/>
    <cellStyle name="Normal 8 93 3" xfId="5470" xr:uid="{00000000-0005-0000-0000-000024310000}"/>
    <cellStyle name="Normal 8 93_Sheet1" xfId="9355" xr:uid="{00000000-0005-0000-0000-000025310000}"/>
    <cellStyle name="Normal 8 94" xfId="2460" xr:uid="{00000000-0005-0000-0000-000026310000}"/>
    <cellStyle name="Normal 8 94 2" xfId="7291" xr:uid="{00000000-0005-0000-0000-000027310000}"/>
    <cellStyle name="Normal 8 94 3" xfId="5471" xr:uid="{00000000-0005-0000-0000-000028310000}"/>
    <cellStyle name="Normal 8 94_Sheet1" xfId="9354" xr:uid="{00000000-0005-0000-0000-000029310000}"/>
    <cellStyle name="Normal 8 95" xfId="2461" xr:uid="{00000000-0005-0000-0000-00002A310000}"/>
    <cellStyle name="Normal 8 95 2" xfId="7292" xr:uid="{00000000-0005-0000-0000-00002B310000}"/>
    <cellStyle name="Normal 8 95 3" xfId="5472" xr:uid="{00000000-0005-0000-0000-00002C310000}"/>
    <cellStyle name="Normal 8 95_Sheet1" xfId="9353" xr:uid="{00000000-0005-0000-0000-00002D310000}"/>
    <cellStyle name="Normal 8 96" xfId="2462" xr:uid="{00000000-0005-0000-0000-00002E310000}"/>
    <cellStyle name="Normal 8 96 2" xfId="7293" xr:uid="{00000000-0005-0000-0000-00002F310000}"/>
    <cellStyle name="Normal 8 96 3" xfId="5473" xr:uid="{00000000-0005-0000-0000-000030310000}"/>
    <cellStyle name="Normal 8 96_Sheet1" xfId="9352" xr:uid="{00000000-0005-0000-0000-000031310000}"/>
    <cellStyle name="Normal 8 97" xfId="2463" xr:uid="{00000000-0005-0000-0000-000032310000}"/>
    <cellStyle name="Normal 8 97 2" xfId="7294" xr:uid="{00000000-0005-0000-0000-000033310000}"/>
    <cellStyle name="Normal 8 97 3" xfId="5474" xr:uid="{00000000-0005-0000-0000-000034310000}"/>
    <cellStyle name="Normal 8 97_Sheet1" xfId="9351" xr:uid="{00000000-0005-0000-0000-000035310000}"/>
    <cellStyle name="Normal 8 98" xfId="2464" xr:uid="{00000000-0005-0000-0000-000036310000}"/>
    <cellStyle name="Normal 8 98 2" xfId="7295" xr:uid="{00000000-0005-0000-0000-000037310000}"/>
    <cellStyle name="Normal 8 98 3" xfId="5475" xr:uid="{00000000-0005-0000-0000-000038310000}"/>
    <cellStyle name="Normal 8 98_Sheet1" xfId="9350" xr:uid="{00000000-0005-0000-0000-000039310000}"/>
    <cellStyle name="Normal 8 99" xfId="2465" xr:uid="{00000000-0005-0000-0000-00003A310000}"/>
    <cellStyle name="Normal 8 99 2" xfId="7296" xr:uid="{00000000-0005-0000-0000-00003B310000}"/>
    <cellStyle name="Normal 8 99 3" xfId="5476" xr:uid="{00000000-0005-0000-0000-00003C310000}"/>
    <cellStyle name="Normal 8 99_Sheet1" xfId="9349" xr:uid="{00000000-0005-0000-0000-00003D310000}"/>
    <cellStyle name="Normal 8_Forecast" xfId="5704" xr:uid="{00000000-0005-0000-0000-00003E310000}"/>
    <cellStyle name="Normal 80" xfId="7581" xr:uid="{00000000-0005-0000-0000-00003F310000}"/>
    <cellStyle name="Normal 81" xfId="7578" xr:uid="{00000000-0005-0000-0000-000040310000}"/>
    <cellStyle name="Normal 82" xfId="7580" xr:uid="{00000000-0005-0000-0000-000041310000}"/>
    <cellStyle name="Normal 83" xfId="7587" xr:uid="{00000000-0005-0000-0000-000042310000}"/>
    <cellStyle name="Normal 84" xfId="7577" xr:uid="{00000000-0005-0000-0000-000043310000}"/>
    <cellStyle name="Normal 85" xfId="7592" xr:uid="{00000000-0005-0000-0000-000044310000}"/>
    <cellStyle name="Normal 86" xfId="7487" xr:uid="{00000000-0005-0000-0000-000045310000}"/>
    <cellStyle name="Normal 87" xfId="7568" xr:uid="{00000000-0005-0000-0000-000046310000}"/>
    <cellStyle name="Normal 88" xfId="7526" xr:uid="{00000000-0005-0000-0000-000047310000}"/>
    <cellStyle name="Normal 89" xfId="7532" xr:uid="{00000000-0005-0000-0000-000048310000}"/>
    <cellStyle name="Normal 9" xfId="2466" xr:uid="{00000000-0005-0000-0000-000049310000}"/>
    <cellStyle name="Normal 9 10" xfId="2467" xr:uid="{00000000-0005-0000-0000-00004A310000}"/>
    <cellStyle name="Normal 9 10 2" xfId="7297" xr:uid="{00000000-0005-0000-0000-00004B310000}"/>
    <cellStyle name="Normal 9 10 3" xfId="5477" xr:uid="{00000000-0005-0000-0000-00004C310000}"/>
    <cellStyle name="Normal 9 10_Sheet1" xfId="9348" xr:uid="{00000000-0005-0000-0000-00004D310000}"/>
    <cellStyle name="Normal 9 100" xfId="2468" xr:uid="{00000000-0005-0000-0000-00004E310000}"/>
    <cellStyle name="Normal 9 100 2" xfId="7298" xr:uid="{00000000-0005-0000-0000-00004F310000}"/>
    <cellStyle name="Normal 9 100 3" xfId="5478" xr:uid="{00000000-0005-0000-0000-000050310000}"/>
    <cellStyle name="Normal 9 100_Sheet1" xfId="9347" xr:uid="{00000000-0005-0000-0000-000051310000}"/>
    <cellStyle name="Normal 9 101" xfId="2469" xr:uid="{00000000-0005-0000-0000-000052310000}"/>
    <cellStyle name="Normal 9 101 2" xfId="7299" xr:uid="{00000000-0005-0000-0000-000053310000}"/>
    <cellStyle name="Normal 9 101 3" xfId="5479" xr:uid="{00000000-0005-0000-0000-000054310000}"/>
    <cellStyle name="Normal 9 101_Sheet1" xfId="9346" xr:uid="{00000000-0005-0000-0000-000055310000}"/>
    <cellStyle name="Normal 9 102" xfId="2470" xr:uid="{00000000-0005-0000-0000-000056310000}"/>
    <cellStyle name="Normal 9 102 2" xfId="7300" xr:uid="{00000000-0005-0000-0000-000057310000}"/>
    <cellStyle name="Normal 9 102 3" xfId="5480" xr:uid="{00000000-0005-0000-0000-000058310000}"/>
    <cellStyle name="Normal 9 102_Sheet1" xfId="9345" xr:uid="{00000000-0005-0000-0000-000059310000}"/>
    <cellStyle name="Normal 9 103" xfId="2471" xr:uid="{00000000-0005-0000-0000-00005A310000}"/>
    <cellStyle name="Normal 9 103 2" xfId="7301" xr:uid="{00000000-0005-0000-0000-00005B310000}"/>
    <cellStyle name="Normal 9 103 3" xfId="5481" xr:uid="{00000000-0005-0000-0000-00005C310000}"/>
    <cellStyle name="Normal 9 103_Sheet1" xfId="9344" xr:uid="{00000000-0005-0000-0000-00005D310000}"/>
    <cellStyle name="Normal 9 104" xfId="2472" xr:uid="{00000000-0005-0000-0000-00005E310000}"/>
    <cellStyle name="Normal 9 104 2" xfId="7302" xr:uid="{00000000-0005-0000-0000-00005F310000}"/>
    <cellStyle name="Normal 9 104 3" xfId="5482" xr:uid="{00000000-0005-0000-0000-000060310000}"/>
    <cellStyle name="Normal 9 104_Sheet1" xfId="9343" xr:uid="{00000000-0005-0000-0000-000061310000}"/>
    <cellStyle name="Normal 9 105" xfId="2473" xr:uid="{00000000-0005-0000-0000-000062310000}"/>
    <cellStyle name="Normal 9 105 2" xfId="7303" xr:uid="{00000000-0005-0000-0000-000063310000}"/>
    <cellStyle name="Normal 9 105 3" xfId="5483" xr:uid="{00000000-0005-0000-0000-000064310000}"/>
    <cellStyle name="Normal 9 105_Sheet1" xfId="9342" xr:uid="{00000000-0005-0000-0000-000065310000}"/>
    <cellStyle name="Normal 9 106" xfId="2474" xr:uid="{00000000-0005-0000-0000-000066310000}"/>
    <cellStyle name="Normal 9 106 2" xfId="7304" xr:uid="{00000000-0005-0000-0000-000067310000}"/>
    <cellStyle name="Normal 9 106 3" xfId="5484" xr:uid="{00000000-0005-0000-0000-000068310000}"/>
    <cellStyle name="Normal 9 106_Sheet1" xfId="9341" xr:uid="{00000000-0005-0000-0000-000069310000}"/>
    <cellStyle name="Normal 9 107" xfId="2475" xr:uid="{00000000-0005-0000-0000-00006A310000}"/>
    <cellStyle name="Normal 9 107 2" xfId="7305" xr:uid="{00000000-0005-0000-0000-00006B310000}"/>
    <cellStyle name="Normal 9 107 3" xfId="5485" xr:uid="{00000000-0005-0000-0000-00006C310000}"/>
    <cellStyle name="Normal 9 107_Sheet1" xfId="9340" xr:uid="{00000000-0005-0000-0000-00006D310000}"/>
    <cellStyle name="Normal 9 108" xfId="2476" xr:uid="{00000000-0005-0000-0000-00006E310000}"/>
    <cellStyle name="Normal 9 108 2" xfId="7306" xr:uid="{00000000-0005-0000-0000-00006F310000}"/>
    <cellStyle name="Normal 9 108 3" xfId="5486" xr:uid="{00000000-0005-0000-0000-000070310000}"/>
    <cellStyle name="Normal 9 108_Sheet1" xfId="9339" xr:uid="{00000000-0005-0000-0000-000071310000}"/>
    <cellStyle name="Normal 9 109" xfId="2477" xr:uid="{00000000-0005-0000-0000-000072310000}"/>
    <cellStyle name="Normal 9 109 2" xfId="7307" xr:uid="{00000000-0005-0000-0000-000073310000}"/>
    <cellStyle name="Normal 9 109 3" xfId="5487" xr:uid="{00000000-0005-0000-0000-000074310000}"/>
    <cellStyle name="Normal 9 109_Sheet1" xfId="9338" xr:uid="{00000000-0005-0000-0000-000075310000}"/>
    <cellStyle name="Normal 9 11" xfId="2478" xr:uid="{00000000-0005-0000-0000-000076310000}"/>
    <cellStyle name="Normal 9 11 2" xfId="7308" xr:uid="{00000000-0005-0000-0000-000077310000}"/>
    <cellStyle name="Normal 9 11 3" xfId="5488" xr:uid="{00000000-0005-0000-0000-000078310000}"/>
    <cellStyle name="Normal 9 11_Sheet1" xfId="9337" xr:uid="{00000000-0005-0000-0000-000079310000}"/>
    <cellStyle name="Normal 9 110" xfId="2479" xr:uid="{00000000-0005-0000-0000-00007A310000}"/>
    <cellStyle name="Normal 9 110 2" xfId="7309" xr:uid="{00000000-0005-0000-0000-00007B310000}"/>
    <cellStyle name="Normal 9 110 3" xfId="5489" xr:uid="{00000000-0005-0000-0000-00007C310000}"/>
    <cellStyle name="Normal 9 110_Sheet1" xfId="9336" xr:uid="{00000000-0005-0000-0000-00007D310000}"/>
    <cellStyle name="Normal 9 111" xfId="2480" xr:uid="{00000000-0005-0000-0000-00007E310000}"/>
    <cellStyle name="Normal 9 111 2" xfId="7310" xr:uid="{00000000-0005-0000-0000-00007F310000}"/>
    <cellStyle name="Normal 9 111 3" xfId="5490" xr:uid="{00000000-0005-0000-0000-000080310000}"/>
    <cellStyle name="Normal 9 111_Sheet1" xfId="9335" xr:uid="{00000000-0005-0000-0000-000081310000}"/>
    <cellStyle name="Normal 9 112" xfId="2481" xr:uid="{00000000-0005-0000-0000-000082310000}"/>
    <cellStyle name="Normal 9 112 2" xfId="7311" xr:uid="{00000000-0005-0000-0000-000083310000}"/>
    <cellStyle name="Normal 9 112 3" xfId="5491" xr:uid="{00000000-0005-0000-0000-000084310000}"/>
    <cellStyle name="Normal 9 112_Sheet1" xfId="9334" xr:uid="{00000000-0005-0000-0000-000085310000}"/>
    <cellStyle name="Normal 9 113" xfId="2482" xr:uid="{00000000-0005-0000-0000-000086310000}"/>
    <cellStyle name="Normal 9 113 2" xfId="7312" xr:uid="{00000000-0005-0000-0000-000087310000}"/>
    <cellStyle name="Normal 9 113 3" xfId="5492" xr:uid="{00000000-0005-0000-0000-000088310000}"/>
    <cellStyle name="Normal 9 113_Sheet1" xfId="9333" xr:uid="{00000000-0005-0000-0000-000089310000}"/>
    <cellStyle name="Normal 9 114" xfId="2483" xr:uid="{00000000-0005-0000-0000-00008A310000}"/>
    <cellStyle name="Normal 9 114 2" xfId="7313" xr:uid="{00000000-0005-0000-0000-00008B310000}"/>
    <cellStyle name="Normal 9 114 3" xfId="5493" xr:uid="{00000000-0005-0000-0000-00008C310000}"/>
    <cellStyle name="Normal 9 114_Sheet1" xfId="9332" xr:uid="{00000000-0005-0000-0000-00008D310000}"/>
    <cellStyle name="Normal 9 115" xfId="2484" xr:uid="{00000000-0005-0000-0000-00008E310000}"/>
    <cellStyle name="Normal 9 115 2" xfId="7314" xr:uid="{00000000-0005-0000-0000-00008F310000}"/>
    <cellStyle name="Normal 9 115 3" xfId="5494" xr:uid="{00000000-0005-0000-0000-000090310000}"/>
    <cellStyle name="Normal 9 115_Sheet1" xfId="9331" xr:uid="{00000000-0005-0000-0000-000091310000}"/>
    <cellStyle name="Normal 9 116" xfId="2485" xr:uid="{00000000-0005-0000-0000-000092310000}"/>
    <cellStyle name="Normal 9 116 2" xfId="7315" xr:uid="{00000000-0005-0000-0000-000093310000}"/>
    <cellStyle name="Normal 9 116 3" xfId="5495" xr:uid="{00000000-0005-0000-0000-000094310000}"/>
    <cellStyle name="Normal 9 116_Sheet1" xfId="9330" xr:uid="{00000000-0005-0000-0000-000095310000}"/>
    <cellStyle name="Normal 9 117" xfId="2486" xr:uid="{00000000-0005-0000-0000-000096310000}"/>
    <cellStyle name="Normal 9 117 2" xfId="7316" xr:uid="{00000000-0005-0000-0000-000097310000}"/>
    <cellStyle name="Normal 9 117 3" xfId="5496" xr:uid="{00000000-0005-0000-0000-000098310000}"/>
    <cellStyle name="Normal 9 117_Sheet1" xfId="9329" xr:uid="{00000000-0005-0000-0000-000099310000}"/>
    <cellStyle name="Normal 9 118" xfId="2487" xr:uid="{00000000-0005-0000-0000-00009A310000}"/>
    <cellStyle name="Normal 9 118 2" xfId="7317" xr:uid="{00000000-0005-0000-0000-00009B310000}"/>
    <cellStyle name="Normal 9 118 3" xfId="5497" xr:uid="{00000000-0005-0000-0000-00009C310000}"/>
    <cellStyle name="Normal 9 118_Sheet1" xfId="9328" xr:uid="{00000000-0005-0000-0000-00009D310000}"/>
    <cellStyle name="Normal 9 119" xfId="2488" xr:uid="{00000000-0005-0000-0000-00009E310000}"/>
    <cellStyle name="Normal 9 119 2" xfId="7318" xr:uid="{00000000-0005-0000-0000-00009F310000}"/>
    <cellStyle name="Normal 9 119 3" xfId="5498" xr:uid="{00000000-0005-0000-0000-0000A0310000}"/>
    <cellStyle name="Normal 9 119_Sheet1" xfId="9327" xr:uid="{00000000-0005-0000-0000-0000A1310000}"/>
    <cellStyle name="Normal 9 12" xfId="2489" xr:uid="{00000000-0005-0000-0000-0000A2310000}"/>
    <cellStyle name="Normal 9 12 2" xfId="7319" xr:uid="{00000000-0005-0000-0000-0000A3310000}"/>
    <cellStyle name="Normal 9 12 3" xfId="5499" xr:uid="{00000000-0005-0000-0000-0000A4310000}"/>
    <cellStyle name="Normal 9 12_Sheet1" xfId="9326" xr:uid="{00000000-0005-0000-0000-0000A5310000}"/>
    <cellStyle name="Normal 9 120" xfId="2490" xr:uid="{00000000-0005-0000-0000-0000A6310000}"/>
    <cellStyle name="Normal 9 120 2" xfId="7320" xr:uid="{00000000-0005-0000-0000-0000A7310000}"/>
    <cellStyle name="Normal 9 120 3" xfId="5500" xr:uid="{00000000-0005-0000-0000-0000A8310000}"/>
    <cellStyle name="Normal 9 120_Sheet1" xfId="9325" xr:uid="{00000000-0005-0000-0000-0000A9310000}"/>
    <cellStyle name="Normal 9 121" xfId="2491" xr:uid="{00000000-0005-0000-0000-0000AA310000}"/>
    <cellStyle name="Normal 9 121 2" xfId="7321" xr:uid="{00000000-0005-0000-0000-0000AB310000}"/>
    <cellStyle name="Normal 9 121 3" xfId="5501" xr:uid="{00000000-0005-0000-0000-0000AC310000}"/>
    <cellStyle name="Normal 9 121_Sheet1" xfId="9324" xr:uid="{00000000-0005-0000-0000-0000AD310000}"/>
    <cellStyle name="Normal 9 122" xfId="2492" xr:uid="{00000000-0005-0000-0000-0000AE310000}"/>
    <cellStyle name="Normal 9 122 2" xfId="7322" xr:uid="{00000000-0005-0000-0000-0000AF310000}"/>
    <cellStyle name="Normal 9 122 3" xfId="5502" xr:uid="{00000000-0005-0000-0000-0000B0310000}"/>
    <cellStyle name="Normal 9 122_Sheet1" xfId="9323" xr:uid="{00000000-0005-0000-0000-0000B1310000}"/>
    <cellStyle name="Normal 9 123" xfId="2493" xr:uid="{00000000-0005-0000-0000-0000B2310000}"/>
    <cellStyle name="Normal 9 123 2" xfId="7323" xr:uid="{00000000-0005-0000-0000-0000B3310000}"/>
    <cellStyle name="Normal 9 123 3" xfId="5503" xr:uid="{00000000-0005-0000-0000-0000B4310000}"/>
    <cellStyle name="Normal 9 123_Sheet1" xfId="9322" xr:uid="{00000000-0005-0000-0000-0000B5310000}"/>
    <cellStyle name="Normal 9 124" xfId="2494" xr:uid="{00000000-0005-0000-0000-0000B6310000}"/>
    <cellStyle name="Normal 9 124 2" xfId="7324" xr:uid="{00000000-0005-0000-0000-0000B7310000}"/>
    <cellStyle name="Normal 9 124 3" xfId="5504" xr:uid="{00000000-0005-0000-0000-0000B8310000}"/>
    <cellStyle name="Normal 9 124_Sheet1" xfId="9321" xr:uid="{00000000-0005-0000-0000-0000B9310000}"/>
    <cellStyle name="Normal 9 125" xfId="2495" xr:uid="{00000000-0005-0000-0000-0000BA310000}"/>
    <cellStyle name="Normal 9 125 2" xfId="7325" xr:uid="{00000000-0005-0000-0000-0000BB310000}"/>
    <cellStyle name="Normal 9 125 3" xfId="5505" xr:uid="{00000000-0005-0000-0000-0000BC310000}"/>
    <cellStyle name="Normal 9 125_Sheet1" xfId="9320" xr:uid="{00000000-0005-0000-0000-0000BD310000}"/>
    <cellStyle name="Normal 9 126" xfId="2496" xr:uid="{00000000-0005-0000-0000-0000BE310000}"/>
    <cellStyle name="Normal 9 126 2" xfId="7326" xr:uid="{00000000-0005-0000-0000-0000BF310000}"/>
    <cellStyle name="Normal 9 126 3" xfId="5506" xr:uid="{00000000-0005-0000-0000-0000C0310000}"/>
    <cellStyle name="Normal 9 126_Sheet1" xfId="9319" xr:uid="{00000000-0005-0000-0000-0000C1310000}"/>
    <cellStyle name="Normal 9 127" xfId="2497" xr:uid="{00000000-0005-0000-0000-0000C2310000}"/>
    <cellStyle name="Normal 9 127 2" xfId="7327" xr:uid="{00000000-0005-0000-0000-0000C3310000}"/>
    <cellStyle name="Normal 9 127 3" xfId="5507" xr:uid="{00000000-0005-0000-0000-0000C4310000}"/>
    <cellStyle name="Normal 9 127_Sheet1" xfId="9318" xr:uid="{00000000-0005-0000-0000-0000C5310000}"/>
    <cellStyle name="Normal 9 128" xfId="2498" xr:uid="{00000000-0005-0000-0000-0000C6310000}"/>
    <cellStyle name="Normal 9 128 2" xfId="7328" xr:uid="{00000000-0005-0000-0000-0000C7310000}"/>
    <cellStyle name="Normal 9 128 3" xfId="5508" xr:uid="{00000000-0005-0000-0000-0000C8310000}"/>
    <cellStyle name="Normal 9 128_Sheet1" xfId="9317" xr:uid="{00000000-0005-0000-0000-0000C9310000}"/>
    <cellStyle name="Normal 9 129" xfId="2499" xr:uid="{00000000-0005-0000-0000-0000CA310000}"/>
    <cellStyle name="Normal 9 129 2" xfId="7329" xr:uid="{00000000-0005-0000-0000-0000CB310000}"/>
    <cellStyle name="Normal 9 129 3" xfId="5509" xr:uid="{00000000-0005-0000-0000-0000CC310000}"/>
    <cellStyle name="Normal 9 129_Sheet1" xfId="9316" xr:uid="{00000000-0005-0000-0000-0000CD310000}"/>
    <cellStyle name="Normal 9 13" xfId="2500" xr:uid="{00000000-0005-0000-0000-0000CE310000}"/>
    <cellStyle name="Normal 9 13 2" xfId="7330" xr:uid="{00000000-0005-0000-0000-0000CF310000}"/>
    <cellStyle name="Normal 9 13 3" xfId="5510" xr:uid="{00000000-0005-0000-0000-0000D0310000}"/>
    <cellStyle name="Normal 9 13_Sheet1" xfId="9315" xr:uid="{00000000-0005-0000-0000-0000D1310000}"/>
    <cellStyle name="Normal 9 130" xfId="2501" xr:uid="{00000000-0005-0000-0000-0000D2310000}"/>
    <cellStyle name="Normal 9 130 2" xfId="7331" xr:uid="{00000000-0005-0000-0000-0000D3310000}"/>
    <cellStyle name="Normal 9 130 3" xfId="5511" xr:uid="{00000000-0005-0000-0000-0000D4310000}"/>
    <cellStyle name="Normal 9 130_Sheet1" xfId="9314" xr:uid="{00000000-0005-0000-0000-0000D5310000}"/>
    <cellStyle name="Normal 9 131" xfId="2502" xr:uid="{00000000-0005-0000-0000-0000D6310000}"/>
    <cellStyle name="Normal 9 131 2" xfId="7332" xr:uid="{00000000-0005-0000-0000-0000D7310000}"/>
    <cellStyle name="Normal 9 131 3" xfId="5512" xr:uid="{00000000-0005-0000-0000-0000D8310000}"/>
    <cellStyle name="Normal 9 131_Sheet1" xfId="9313" xr:uid="{00000000-0005-0000-0000-0000D9310000}"/>
    <cellStyle name="Normal 9 132" xfId="2503" xr:uid="{00000000-0005-0000-0000-0000DA310000}"/>
    <cellStyle name="Normal 9 132 2" xfId="7333" xr:uid="{00000000-0005-0000-0000-0000DB310000}"/>
    <cellStyle name="Normal 9 132 3" xfId="5513" xr:uid="{00000000-0005-0000-0000-0000DC310000}"/>
    <cellStyle name="Normal 9 132_Sheet1" xfId="9312" xr:uid="{00000000-0005-0000-0000-0000DD310000}"/>
    <cellStyle name="Normal 9 133" xfId="2504" xr:uid="{00000000-0005-0000-0000-0000DE310000}"/>
    <cellStyle name="Normal 9 133 2" xfId="7334" xr:uid="{00000000-0005-0000-0000-0000DF310000}"/>
    <cellStyle name="Normal 9 133 3" xfId="5514" xr:uid="{00000000-0005-0000-0000-0000E0310000}"/>
    <cellStyle name="Normal 9 133_Sheet1" xfId="9311" xr:uid="{00000000-0005-0000-0000-0000E1310000}"/>
    <cellStyle name="Normal 9 134" xfId="2505" xr:uid="{00000000-0005-0000-0000-0000E2310000}"/>
    <cellStyle name="Normal 9 134 2" xfId="7335" xr:uid="{00000000-0005-0000-0000-0000E3310000}"/>
    <cellStyle name="Normal 9 134 3" xfId="5515" xr:uid="{00000000-0005-0000-0000-0000E4310000}"/>
    <cellStyle name="Normal 9 134_Sheet1" xfId="9310" xr:uid="{00000000-0005-0000-0000-0000E5310000}"/>
    <cellStyle name="Normal 9 135" xfId="2506" xr:uid="{00000000-0005-0000-0000-0000E6310000}"/>
    <cellStyle name="Normal 9 135 2" xfId="7336" xr:uid="{00000000-0005-0000-0000-0000E7310000}"/>
    <cellStyle name="Normal 9 135 3" xfId="5516" xr:uid="{00000000-0005-0000-0000-0000E8310000}"/>
    <cellStyle name="Normal 9 135_Sheet1" xfId="9309" xr:uid="{00000000-0005-0000-0000-0000E9310000}"/>
    <cellStyle name="Normal 9 136" xfId="2507" xr:uid="{00000000-0005-0000-0000-0000EA310000}"/>
    <cellStyle name="Normal 9 136 2" xfId="7337" xr:uid="{00000000-0005-0000-0000-0000EB310000}"/>
    <cellStyle name="Normal 9 136 3" xfId="5517" xr:uid="{00000000-0005-0000-0000-0000EC310000}"/>
    <cellStyle name="Normal 9 136_Sheet1" xfId="9308" xr:uid="{00000000-0005-0000-0000-0000ED310000}"/>
    <cellStyle name="Normal 9 137" xfId="2508" xr:uid="{00000000-0005-0000-0000-0000EE310000}"/>
    <cellStyle name="Normal 9 137 2" xfId="7338" xr:uid="{00000000-0005-0000-0000-0000EF310000}"/>
    <cellStyle name="Normal 9 137 3" xfId="5518" xr:uid="{00000000-0005-0000-0000-0000F0310000}"/>
    <cellStyle name="Normal 9 137_Sheet1" xfId="9307" xr:uid="{00000000-0005-0000-0000-0000F1310000}"/>
    <cellStyle name="Normal 9 138" xfId="2509" xr:uid="{00000000-0005-0000-0000-0000F2310000}"/>
    <cellStyle name="Normal 9 138 2" xfId="7339" xr:uid="{00000000-0005-0000-0000-0000F3310000}"/>
    <cellStyle name="Normal 9 138 3" xfId="5519" xr:uid="{00000000-0005-0000-0000-0000F4310000}"/>
    <cellStyle name="Normal 9 138_Sheet1" xfId="9306" xr:uid="{00000000-0005-0000-0000-0000F5310000}"/>
    <cellStyle name="Normal 9 139" xfId="2510" xr:uid="{00000000-0005-0000-0000-0000F6310000}"/>
    <cellStyle name="Normal 9 139 2" xfId="7340" xr:uid="{00000000-0005-0000-0000-0000F7310000}"/>
    <cellStyle name="Normal 9 139 3" xfId="5520" xr:uid="{00000000-0005-0000-0000-0000F8310000}"/>
    <cellStyle name="Normal 9 139_Sheet1" xfId="9305" xr:uid="{00000000-0005-0000-0000-0000F9310000}"/>
    <cellStyle name="Normal 9 14" xfId="2511" xr:uid="{00000000-0005-0000-0000-0000FA310000}"/>
    <cellStyle name="Normal 9 14 2" xfId="7341" xr:uid="{00000000-0005-0000-0000-0000FB310000}"/>
    <cellStyle name="Normal 9 14 3" xfId="5521" xr:uid="{00000000-0005-0000-0000-0000FC310000}"/>
    <cellStyle name="Normal 9 14_Sheet1" xfId="9304" xr:uid="{00000000-0005-0000-0000-0000FD310000}"/>
    <cellStyle name="Normal 9 140" xfId="2512" xr:uid="{00000000-0005-0000-0000-0000FE310000}"/>
    <cellStyle name="Normal 9 140 2" xfId="7342" xr:uid="{00000000-0005-0000-0000-0000FF310000}"/>
    <cellStyle name="Normal 9 140 3" xfId="5522" xr:uid="{00000000-0005-0000-0000-000000320000}"/>
    <cellStyle name="Normal 9 140_Sheet1" xfId="9303" xr:uid="{00000000-0005-0000-0000-000001320000}"/>
    <cellStyle name="Normal 9 141" xfId="2513" xr:uid="{00000000-0005-0000-0000-000002320000}"/>
    <cellStyle name="Normal 9 141 2" xfId="7343" xr:uid="{00000000-0005-0000-0000-000003320000}"/>
    <cellStyle name="Normal 9 141 3" xfId="5523" xr:uid="{00000000-0005-0000-0000-000004320000}"/>
    <cellStyle name="Normal 9 141_Sheet1" xfId="9302" xr:uid="{00000000-0005-0000-0000-000005320000}"/>
    <cellStyle name="Normal 9 142" xfId="2514" xr:uid="{00000000-0005-0000-0000-000006320000}"/>
    <cellStyle name="Normal 9 142 2" xfId="7344" xr:uid="{00000000-0005-0000-0000-000007320000}"/>
    <cellStyle name="Normal 9 142 3" xfId="5524" xr:uid="{00000000-0005-0000-0000-000008320000}"/>
    <cellStyle name="Normal 9 142_Sheet1" xfId="9301" xr:uid="{00000000-0005-0000-0000-000009320000}"/>
    <cellStyle name="Normal 9 143" xfId="2515" xr:uid="{00000000-0005-0000-0000-00000A320000}"/>
    <cellStyle name="Normal 9 143 2" xfId="7345" xr:uid="{00000000-0005-0000-0000-00000B320000}"/>
    <cellStyle name="Normal 9 143 3" xfId="5525" xr:uid="{00000000-0005-0000-0000-00000C320000}"/>
    <cellStyle name="Normal 9 143_Sheet1" xfId="9300" xr:uid="{00000000-0005-0000-0000-00000D320000}"/>
    <cellStyle name="Normal 9 144" xfId="2516" xr:uid="{00000000-0005-0000-0000-00000E320000}"/>
    <cellStyle name="Normal 9 144 2" xfId="7346" xr:uid="{00000000-0005-0000-0000-00000F320000}"/>
    <cellStyle name="Normal 9 144 3" xfId="5526" xr:uid="{00000000-0005-0000-0000-000010320000}"/>
    <cellStyle name="Normal 9 144_Sheet1" xfId="9299" xr:uid="{00000000-0005-0000-0000-000011320000}"/>
    <cellStyle name="Normal 9 145" xfId="2517" xr:uid="{00000000-0005-0000-0000-000012320000}"/>
    <cellStyle name="Normal 9 145 2" xfId="7347" xr:uid="{00000000-0005-0000-0000-000013320000}"/>
    <cellStyle name="Normal 9 145 3" xfId="5527" xr:uid="{00000000-0005-0000-0000-000014320000}"/>
    <cellStyle name="Normal 9 145_Sheet1" xfId="9298" xr:uid="{00000000-0005-0000-0000-000015320000}"/>
    <cellStyle name="Normal 9 146" xfId="13326" xr:uid="{00000000-0005-0000-0000-000016320000}"/>
    <cellStyle name="Normal 9 147" xfId="13337" xr:uid="{00000000-0005-0000-0000-000017320000}"/>
    <cellStyle name="Normal 9 148" xfId="13343" xr:uid="{00000000-0005-0000-0000-000018320000}"/>
    <cellStyle name="Normal 9 149" xfId="13351" xr:uid="{00000000-0005-0000-0000-000019320000}"/>
    <cellStyle name="Normal 9 15" xfId="2518" xr:uid="{00000000-0005-0000-0000-00001A320000}"/>
    <cellStyle name="Normal 9 15 2" xfId="7348" xr:uid="{00000000-0005-0000-0000-00001B320000}"/>
    <cellStyle name="Normal 9 15 3" xfId="5528" xr:uid="{00000000-0005-0000-0000-00001C320000}"/>
    <cellStyle name="Normal 9 15_Sheet1" xfId="9297" xr:uid="{00000000-0005-0000-0000-00001D320000}"/>
    <cellStyle name="Normal 9 150" xfId="13359" xr:uid="{00000000-0005-0000-0000-00001E320000}"/>
    <cellStyle name="Normal 9 151" xfId="13365" xr:uid="{00000000-0005-0000-0000-00001F320000}"/>
    <cellStyle name="Normal 9 152" xfId="13371" xr:uid="{00000000-0005-0000-0000-000020320000}"/>
    <cellStyle name="Normal 9 153" xfId="13377" xr:uid="{00000000-0005-0000-0000-000021320000}"/>
    <cellStyle name="Normal 9 154" xfId="13384" xr:uid="{00000000-0005-0000-0000-000022320000}"/>
    <cellStyle name="Normal 9 155" xfId="13390" xr:uid="{00000000-0005-0000-0000-000023320000}"/>
    <cellStyle name="Normal 9 156" xfId="13397" xr:uid="{00000000-0005-0000-0000-000024320000}"/>
    <cellStyle name="Normal 9 157" xfId="13404" xr:uid="{00000000-0005-0000-0000-000025320000}"/>
    <cellStyle name="Normal 9 158" xfId="13411" xr:uid="{00000000-0005-0000-0000-000026320000}"/>
    <cellStyle name="Normal 9 159" xfId="13420" xr:uid="{00000000-0005-0000-0000-000027320000}"/>
    <cellStyle name="Normal 9 16" xfId="2519" xr:uid="{00000000-0005-0000-0000-000028320000}"/>
    <cellStyle name="Normal 9 16 2" xfId="7349" xr:uid="{00000000-0005-0000-0000-000029320000}"/>
    <cellStyle name="Normal 9 16 3" xfId="5529" xr:uid="{00000000-0005-0000-0000-00002A320000}"/>
    <cellStyle name="Normal 9 16_Sheet1" xfId="9296" xr:uid="{00000000-0005-0000-0000-00002B320000}"/>
    <cellStyle name="Normal 9 160" xfId="13430" xr:uid="{00000000-0005-0000-0000-00002C320000}"/>
    <cellStyle name="Normal 9 161" xfId="13434" xr:uid="{00000000-0005-0000-0000-00002D320000}"/>
    <cellStyle name="Normal 9 162" xfId="13441" xr:uid="{00000000-0005-0000-0000-00002E320000}"/>
    <cellStyle name="Normal 9 163" xfId="13446" xr:uid="{00000000-0005-0000-0000-00002F320000}"/>
    <cellStyle name="Normal 9 164" xfId="13451" xr:uid="{00000000-0005-0000-0000-000030320000}"/>
    <cellStyle name="Normal 9 165" xfId="3511" xr:uid="{00000000-0005-0000-0000-000031320000}"/>
    <cellStyle name="Normal 9 166" xfId="13870" xr:uid="{00000000-0005-0000-0000-000032320000}"/>
    <cellStyle name="Normal 9 17" xfId="2520" xr:uid="{00000000-0005-0000-0000-000033320000}"/>
    <cellStyle name="Normal 9 17 2" xfId="7350" xr:uid="{00000000-0005-0000-0000-000034320000}"/>
    <cellStyle name="Normal 9 17 3" xfId="5530" xr:uid="{00000000-0005-0000-0000-000035320000}"/>
    <cellStyle name="Normal 9 17_Sheet1" xfId="9295" xr:uid="{00000000-0005-0000-0000-000036320000}"/>
    <cellStyle name="Normal 9 18" xfId="2521" xr:uid="{00000000-0005-0000-0000-000037320000}"/>
    <cellStyle name="Normal 9 18 2" xfId="7351" xr:uid="{00000000-0005-0000-0000-000038320000}"/>
    <cellStyle name="Normal 9 18 3" xfId="5531" xr:uid="{00000000-0005-0000-0000-000039320000}"/>
    <cellStyle name="Normal 9 18_Sheet1" xfId="9294" xr:uid="{00000000-0005-0000-0000-00003A320000}"/>
    <cellStyle name="Normal 9 19" xfId="2522" xr:uid="{00000000-0005-0000-0000-00003B320000}"/>
    <cellStyle name="Normal 9 19 2" xfId="7352" xr:uid="{00000000-0005-0000-0000-00003C320000}"/>
    <cellStyle name="Normal 9 19 3" xfId="5532" xr:uid="{00000000-0005-0000-0000-00003D320000}"/>
    <cellStyle name="Normal 9 19_Sheet1" xfId="9293" xr:uid="{00000000-0005-0000-0000-00003E320000}"/>
    <cellStyle name="Normal 9 2" xfId="2523" xr:uid="{00000000-0005-0000-0000-00003F320000}"/>
    <cellStyle name="Normal 9 2 2" xfId="7353" xr:uid="{00000000-0005-0000-0000-000040320000}"/>
    <cellStyle name="Normal 9 2 3" xfId="5533" xr:uid="{00000000-0005-0000-0000-000041320000}"/>
    <cellStyle name="Normal 9 2_Sheet1" xfId="9292" xr:uid="{00000000-0005-0000-0000-000042320000}"/>
    <cellStyle name="Normal 9 20" xfId="2524" xr:uid="{00000000-0005-0000-0000-000043320000}"/>
    <cellStyle name="Normal 9 20 2" xfId="7354" xr:uid="{00000000-0005-0000-0000-000044320000}"/>
    <cellStyle name="Normal 9 20 3" xfId="5534" xr:uid="{00000000-0005-0000-0000-000045320000}"/>
    <cellStyle name="Normal 9 20_Sheet1" xfId="9291" xr:uid="{00000000-0005-0000-0000-000046320000}"/>
    <cellStyle name="Normal 9 21" xfId="2525" xr:uid="{00000000-0005-0000-0000-000047320000}"/>
    <cellStyle name="Normal 9 21 2" xfId="7355" xr:uid="{00000000-0005-0000-0000-000048320000}"/>
    <cellStyle name="Normal 9 21 3" xfId="5535" xr:uid="{00000000-0005-0000-0000-000049320000}"/>
    <cellStyle name="Normal 9 21_Sheet1" xfId="9290" xr:uid="{00000000-0005-0000-0000-00004A320000}"/>
    <cellStyle name="Normal 9 22" xfId="2526" xr:uid="{00000000-0005-0000-0000-00004B320000}"/>
    <cellStyle name="Normal 9 22 2" xfId="7356" xr:uid="{00000000-0005-0000-0000-00004C320000}"/>
    <cellStyle name="Normal 9 22 3" xfId="5536" xr:uid="{00000000-0005-0000-0000-00004D320000}"/>
    <cellStyle name="Normal 9 22_Sheet1" xfId="9289" xr:uid="{00000000-0005-0000-0000-00004E320000}"/>
    <cellStyle name="Normal 9 23" xfId="2527" xr:uid="{00000000-0005-0000-0000-00004F320000}"/>
    <cellStyle name="Normal 9 23 2" xfId="7357" xr:uid="{00000000-0005-0000-0000-000050320000}"/>
    <cellStyle name="Normal 9 23 3" xfId="5537" xr:uid="{00000000-0005-0000-0000-000051320000}"/>
    <cellStyle name="Normal 9 23_Sheet1" xfId="9288" xr:uid="{00000000-0005-0000-0000-000052320000}"/>
    <cellStyle name="Normal 9 24" xfId="2528" xr:uid="{00000000-0005-0000-0000-000053320000}"/>
    <cellStyle name="Normal 9 24 2" xfId="7358" xr:uid="{00000000-0005-0000-0000-000054320000}"/>
    <cellStyle name="Normal 9 24 3" xfId="5538" xr:uid="{00000000-0005-0000-0000-000055320000}"/>
    <cellStyle name="Normal 9 24_Sheet1" xfId="9287" xr:uid="{00000000-0005-0000-0000-000056320000}"/>
    <cellStyle name="Normal 9 25" xfId="2529" xr:uid="{00000000-0005-0000-0000-000057320000}"/>
    <cellStyle name="Normal 9 25 2" xfId="7359" xr:uid="{00000000-0005-0000-0000-000058320000}"/>
    <cellStyle name="Normal 9 25 3" xfId="5539" xr:uid="{00000000-0005-0000-0000-000059320000}"/>
    <cellStyle name="Normal 9 25_Sheet1" xfId="9286" xr:uid="{00000000-0005-0000-0000-00005A320000}"/>
    <cellStyle name="Normal 9 26" xfId="2530" xr:uid="{00000000-0005-0000-0000-00005B320000}"/>
    <cellStyle name="Normal 9 26 2" xfId="7360" xr:uid="{00000000-0005-0000-0000-00005C320000}"/>
    <cellStyle name="Normal 9 26 3" xfId="5540" xr:uid="{00000000-0005-0000-0000-00005D320000}"/>
    <cellStyle name="Normal 9 26_Sheet1" xfId="9285" xr:uid="{00000000-0005-0000-0000-00005E320000}"/>
    <cellStyle name="Normal 9 27" xfId="2531" xr:uid="{00000000-0005-0000-0000-00005F320000}"/>
    <cellStyle name="Normal 9 27 2" xfId="7361" xr:uid="{00000000-0005-0000-0000-000060320000}"/>
    <cellStyle name="Normal 9 27 3" xfId="5541" xr:uid="{00000000-0005-0000-0000-000061320000}"/>
    <cellStyle name="Normal 9 27_Sheet1" xfId="9284" xr:uid="{00000000-0005-0000-0000-000062320000}"/>
    <cellStyle name="Normal 9 28" xfId="2532" xr:uid="{00000000-0005-0000-0000-000063320000}"/>
    <cellStyle name="Normal 9 28 2" xfId="7362" xr:uid="{00000000-0005-0000-0000-000064320000}"/>
    <cellStyle name="Normal 9 28 3" xfId="5542" xr:uid="{00000000-0005-0000-0000-000065320000}"/>
    <cellStyle name="Normal 9 28_Sheet1" xfId="9283" xr:uid="{00000000-0005-0000-0000-000066320000}"/>
    <cellStyle name="Normal 9 29" xfId="2533" xr:uid="{00000000-0005-0000-0000-000067320000}"/>
    <cellStyle name="Normal 9 29 2" xfId="7363" xr:uid="{00000000-0005-0000-0000-000068320000}"/>
    <cellStyle name="Normal 9 29 3" xfId="5543" xr:uid="{00000000-0005-0000-0000-000069320000}"/>
    <cellStyle name="Normal 9 29_Sheet1" xfId="9282" xr:uid="{00000000-0005-0000-0000-00006A320000}"/>
    <cellStyle name="Normal 9 3" xfId="2534" xr:uid="{00000000-0005-0000-0000-00006B320000}"/>
    <cellStyle name="Normal 9 3 2" xfId="7364" xr:uid="{00000000-0005-0000-0000-00006C320000}"/>
    <cellStyle name="Normal 9 3 3" xfId="5544" xr:uid="{00000000-0005-0000-0000-00006D320000}"/>
    <cellStyle name="Normal 9 3_Sheet1" xfId="9281" xr:uid="{00000000-0005-0000-0000-00006E320000}"/>
    <cellStyle name="Normal 9 30" xfId="2535" xr:uid="{00000000-0005-0000-0000-00006F320000}"/>
    <cellStyle name="Normal 9 30 2" xfId="7365" xr:uid="{00000000-0005-0000-0000-000070320000}"/>
    <cellStyle name="Normal 9 30 3" xfId="5545" xr:uid="{00000000-0005-0000-0000-000071320000}"/>
    <cellStyle name="Normal 9 30_Sheet1" xfId="9280" xr:uid="{00000000-0005-0000-0000-000072320000}"/>
    <cellStyle name="Normal 9 31" xfId="2536" xr:uid="{00000000-0005-0000-0000-000073320000}"/>
    <cellStyle name="Normal 9 31 2" xfId="7366" xr:uid="{00000000-0005-0000-0000-000074320000}"/>
    <cellStyle name="Normal 9 31 3" xfId="5546" xr:uid="{00000000-0005-0000-0000-000075320000}"/>
    <cellStyle name="Normal 9 31_Sheet1" xfId="9279" xr:uid="{00000000-0005-0000-0000-000076320000}"/>
    <cellStyle name="Normal 9 32" xfId="2537" xr:uid="{00000000-0005-0000-0000-000077320000}"/>
    <cellStyle name="Normal 9 32 2" xfId="7367" xr:uid="{00000000-0005-0000-0000-000078320000}"/>
    <cellStyle name="Normal 9 32 3" xfId="5547" xr:uid="{00000000-0005-0000-0000-000079320000}"/>
    <cellStyle name="Normal 9 32_Sheet1" xfId="9278" xr:uid="{00000000-0005-0000-0000-00007A320000}"/>
    <cellStyle name="Normal 9 33" xfId="2538" xr:uid="{00000000-0005-0000-0000-00007B320000}"/>
    <cellStyle name="Normal 9 33 2" xfId="7368" xr:uid="{00000000-0005-0000-0000-00007C320000}"/>
    <cellStyle name="Normal 9 33 3" xfId="5548" xr:uid="{00000000-0005-0000-0000-00007D320000}"/>
    <cellStyle name="Normal 9 33_Sheet1" xfId="9277" xr:uid="{00000000-0005-0000-0000-00007E320000}"/>
    <cellStyle name="Normal 9 34" xfId="2539" xr:uid="{00000000-0005-0000-0000-00007F320000}"/>
    <cellStyle name="Normal 9 34 2" xfId="7369" xr:uid="{00000000-0005-0000-0000-000080320000}"/>
    <cellStyle name="Normal 9 34 3" xfId="5549" xr:uid="{00000000-0005-0000-0000-000081320000}"/>
    <cellStyle name="Normal 9 34_Sheet1" xfId="9276" xr:uid="{00000000-0005-0000-0000-000082320000}"/>
    <cellStyle name="Normal 9 35" xfId="2540" xr:uid="{00000000-0005-0000-0000-000083320000}"/>
    <cellStyle name="Normal 9 35 2" xfId="7370" xr:uid="{00000000-0005-0000-0000-000084320000}"/>
    <cellStyle name="Normal 9 35 3" xfId="5550" xr:uid="{00000000-0005-0000-0000-000085320000}"/>
    <cellStyle name="Normal 9 35_Sheet1" xfId="9275" xr:uid="{00000000-0005-0000-0000-000086320000}"/>
    <cellStyle name="Normal 9 36" xfId="2541" xr:uid="{00000000-0005-0000-0000-000087320000}"/>
    <cellStyle name="Normal 9 36 2" xfId="7371" xr:uid="{00000000-0005-0000-0000-000088320000}"/>
    <cellStyle name="Normal 9 36 3" xfId="5551" xr:uid="{00000000-0005-0000-0000-000089320000}"/>
    <cellStyle name="Normal 9 36_Sheet1" xfId="9274" xr:uid="{00000000-0005-0000-0000-00008A320000}"/>
    <cellStyle name="Normal 9 37" xfId="2542" xr:uid="{00000000-0005-0000-0000-00008B320000}"/>
    <cellStyle name="Normal 9 37 2" xfId="7372" xr:uid="{00000000-0005-0000-0000-00008C320000}"/>
    <cellStyle name="Normal 9 37 3" xfId="5552" xr:uid="{00000000-0005-0000-0000-00008D320000}"/>
    <cellStyle name="Normal 9 37_Sheet1" xfId="9273" xr:uid="{00000000-0005-0000-0000-00008E320000}"/>
    <cellStyle name="Normal 9 38" xfId="2543" xr:uid="{00000000-0005-0000-0000-00008F320000}"/>
    <cellStyle name="Normal 9 38 2" xfId="7373" xr:uid="{00000000-0005-0000-0000-000090320000}"/>
    <cellStyle name="Normal 9 38 3" xfId="5553" xr:uid="{00000000-0005-0000-0000-000091320000}"/>
    <cellStyle name="Normal 9 38_Sheet1" xfId="9272" xr:uid="{00000000-0005-0000-0000-000092320000}"/>
    <cellStyle name="Normal 9 39" xfId="2544" xr:uid="{00000000-0005-0000-0000-000093320000}"/>
    <cellStyle name="Normal 9 39 2" xfId="7374" xr:uid="{00000000-0005-0000-0000-000094320000}"/>
    <cellStyle name="Normal 9 39 3" xfId="5554" xr:uid="{00000000-0005-0000-0000-000095320000}"/>
    <cellStyle name="Normal 9 39_Sheet1" xfId="9271" xr:uid="{00000000-0005-0000-0000-000096320000}"/>
    <cellStyle name="Normal 9 4" xfId="2545" xr:uid="{00000000-0005-0000-0000-000097320000}"/>
    <cellStyle name="Normal 9 4 2" xfId="7375" xr:uid="{00000000-0005-0000-0000-000098320000}"/>
    <cellStyle name="Normal 9 4 3" xfId="5555" xr:uid="{00000000-0005-0000-0000-000099320000}"/>
    <cellStyle name="Normal 9 4_Sheet1" xfId="9270" xr:uid="{00000000-0005-0000-0000-00009A320000}"/>
    <cellStyle name="Normal 9 40" xfId="2546" xr:uid="{00000000-0005-0000-0000-00009B320000}"/>
    <cellStyle name="Normal 9 40 2" xfId="7376" xr:uid="{00000000-0005-0000-0000-00009C320000}"/>
    <cellStyle name="Normal 9 40 3" xfId="5556" xr:uid="{00000000-0005-0000-0000-00009D320000}"/>
    <cellStyle name="Normal 9 40_Sheet1" xfId="9269" xr:uid="{00000000-0005-0000-0000-00009E320000}"/>
    <cellStyle name="Normal 9 41" xfId="2547" xr:uid="{00000000-0005-0000-0000-00009F320000}"/>
    <cellStyle name="Normal 9 41 2" xfId="7377" xr:uid="{00000000-0005-0000-0000-0000A0320000}"/>
    <cellStyle name="Normal 9 41 3" xfId="5557" xr:uid="{00000000-0005-0000-0000-0000A1320000}"/>
    <cellStyle name="Normal 9 41_Sheet1" xfId="9268" xr:uid="{00000000-0005-0000-0000-0000A2320000}"/>
    <cellStyle name="Normal 9 42" xfId="2548" xr:uid="{00000000-0005-0000-0000-0000A3320000}"/>
    <cellStyle name="Normal 9 42 2" xfId="7378" xr:uid="{00000000-0005-0000-0000-0000A4320000}"/>
    <cellStyle name="Normal 9 42 3" xfId="5558" xr:uid="{00000000-0005-0000-0000-0000A5320000}"/>
    <cellStyle name="Normal 9 42_Sheet1" xfId="9267" xr:uid="{00000000-0005-0000-0000-0000A6320000}"/>
    <cellStyle name="Normal 9 43" xfId="2549" xr:uid="{00000000-0005-0000-0000-0000A7320000}"/>
    <cellStyle name="Normal 9 43 2" xfId="7379" xr:uid="{00000000-0005-0000-0000-0000A8320000}"/>
    <cellStyle name="Normal 9 43 3" xfId="5559" xr:uid="{00000000-0005-0000-0000-0000A9320000}"/>
    <cellStyle name="Normal 9 43_Sheet1" xfId="9266" xr:uid="{00000000-0005-0000-0000-0000AA320000}"/>
    <cellStyle name="Normal 9 44" xfId="2550" xr:uid="{00000000-0005-0000-0000-0000AB320000}"/>
    <cellStyle name="Normal 9 44 2" xfId="7380" xr:uid="{00000000-0005-0000-0000-0000AC320000}"/>
    <cellStyle name="Normal 9 44 3" xfId="5560" xr:uid="{00000000-0005-0000-0000-0000AD320000}"/>
    <cellStyle name="Normal 9 44_Sheet1" xfId="9265" xr:uid="{00000000-0005-0000-0000-0000AE320000}"/>
    <cellStyle name="Normal 9 45" xfId="2551" xr:uid="{00000000-0005-0000-0000-0000AF320000}"/>
    <cellStyle name="Normal 9 45 2" xfId="7381" xr:uid="{00000000-0005-0000-0000-0000B0320000}"/>
    <cellStyle name="Normal 9 45 3" xfId="5561" xr:uid="{00000000-0005-0000-0000-0000B1320000}"/>
    <cellStyle name="Normal 9 45_Sheet1" xfId="9264" xr:uid="{00000000-0005-0000-0000-0000B2320000}"/>
    <cellStyle name="Normal 9 46" xfId="2552" xr:uid="{00000000-0005-0000-0000-0000B3320000}"/>
    <cellStyle name="Normal 9 46 2" xfId="7382" xr:uid="{00000000-0005-0000-0000-0000B4320000}"/>
    <cellStyle name="Normal 9 46 3" xfId="5562" xr:uid="{00000000-0005-0000-0000-0000B5320000}"/>
    <cellStyle name="Normal 9 46_Sheet1" xfId="9263" xr:uid="{00000000-0005-0000-0000-0000B6320000}"/>
    <cellStyle name="Normal 9 47" xfId="2553" xr:uid="{00000000-0005-0000-0000-0000B7320000}"/>
    <cellStyle name="Normal 9 47 2" xfId="7383" xr:uid="{00000000-0005-0000-0000-0000B8320000}"/>
    <cellStyle name="Normal 9 47 3" xfId="5563" xr:uid="{00000000-0005-0000-0000-0000B9320000}"/>
    <cellStyle name="Normal 9 47_Sheet1" xfId="9262" xr:uid="{00000000-0005-0000-0000-0000BA320000}"/>
    <cellStyle name="Normal 9 48" xfId="2554" xr:uid="{00000000-0005-0000-0000-0000BB320000}"/>
    <cellStyle name="Normal 9 48 2" xfId="7384" xr:uid="{00000000-0005-0000-0000-0000BC320000}"/>
    <cellStyle name="Normal 9 48 3" xfId="5564" xr:uid="{00000000-0005-0000-0000-0000BD320000}"/>
    <cellStyle name="Normal 9 48_Sheet1" xfId="9261" xr:uid="{00000000-0005-0000-0000-0000BE320000}"/>
    <cellStyle name="Normal 9 49" xfId="2555" xr:uid="{00000000-0005-0000-0000-0000BF320000}"/>
    <cellStyle name="Normal 9 49 2" xfId="7385" xr:uid="{00000000-0005-0000-0000-0000C0320000}"/>
    <cellStyle name="Normal 9 49 3" xfId="5565" xr:uid="{00000000-0005-0000-0000-0000C1320000}"/>
    <cellStyle name="Normal 9 49_Sheet1" xfId="9260" xr:uid="{00000000-0005-0000-0000-0000C2320000}"/>
    <cellStyle name="Normal 9 5" xfId="2556" xr:uid="{00000000-0005-0000-0000-0000C3320000}"/>
    <cellStyle name="Normal 9 5 2" xfId="7386" xr:uid="{00000000-0005-0000-0000-0000C4320000}"/>
    <cellStyle name="Normal 9 5 3" xfId="5566" xr:uid="{00000000-0005-0000-0000-0000C5320000}"/>
    <cellStyle name="Normal 9 5_Sheet1" xfId="9259" xr:uid="{00000000-0005-0000-0000-0000C6320000}"/>
    <cellStyle name="Normal 9 50" xfId="2557" xr:uid="{00000000-0005-0000-0000-0000C7320000}"/>
    <cellStyle name="Normal 9 50 2" xfId="7387" xr:uid="{00000000-0005-0000-0000-0000C8320000}"/>
    <cellStyle name="Normal 9 50 3" xfId="5567" xr:uid="{00000000-0005-0000-0000-0000C9320000}"/>
    <cellStyle name="Normal 9 50_Sheet1" xfId="9258" xr:uid="{00000000-0005-0000-0000-0000CA320000}"/>
    <cellStyle name="Normal 9 51" xfId="2558" xr:uid="{00000000-0005-0000-0000-0000CB320000}"/>
    <cellStyle name="Normal 9 51 2" xfId="7388" xr:uid="{00000000-0005-0000-0000-0000CC320000}"/>
    <cellStyle name="Normal 9 51 3" xfId="5568" xr:uid="{00000000-0005-0000-0000-0000CD320000}"/>
    <cellStyle name="Normal 9 51_Sheet1" xfId="9257" xr:uid="{00000000-0005-0000-0000-0000CE320000}"/>
    <cellStyle name="Normal 9 52" xfId="2559" xr:uid="{00000000-0005-0000-0000-0000CF320000}"/>
    <cellStyle name="Normal 9 52 2" xfId="7389" xr:uid="{00000000-0005-0000-0000-0000D0320000}"/>
    <cellStyle name="Normal 9 52 3" xfId="5569" xr:uid="{00000000-0005-0000-0000-0000D1320000}"/>
    <cellStyle name="Normal 9 52_Sheet1" xfId="9256" xr:uid="{00000000-0005-0000-0000-0000D2320000}"/>
    <cellStyle name="Normal 9 53" xfId="2560" xr:uid="{00000000-0005-0000-0000-0000D3320000}"/>
    <cellStyle name="Normal 9 53 2" xfId="7390" xr:uid="{00000000-0005-0000-0000-0000D4320000}"/>
    <cellStyle name="Normal 9 53 3" xfId="5570" xr:uid="{00000000-0005-0000-0000-0000D5320000}"/>
    <cellStyle name="Normal 9 53_Sheet1" xfId="9255" xr:uid="{00000000-0005-0000-0000-0000D6320000}"/>
    <cellStyle name="Normal 9 54" xfId="2561" xr:uid="{00000000-0005-0000-0000-0000D7320000}"/>
    <cellStyle name="Normal 9 54 2" xfId="7391" xr:uid="{00000000-0005-0000-0000-0000D8320000}"/>
    <cellStyle name="Normal 9 54 3" xfId="5571" xr:uid="{00000000-0005-0000-0000-0000D9320000}"/>
    <cellStyle name="Normal 9 54_Sheet1" xfId="9254" xr:uid="{00000000-0005-0000-0000-0000DA320000}"/>
    <cellStyle name="Normal 9 55" xfId="2562" xr:uid="{00000000-0005-0000-0000-0000DB320000}"/>
    <cellStyle name="Normal 9 55 2" xfId="7392" xr:uid="{00000000-0005-0000-0000-0000DC320000}"/>
    <cellStyle name="Normal 9 55 3" xfId="5572" xr:uid="{00000000-0005-0000-0000-0000DD320000}"/>
    <cellStyle name="Normal 9 55_Sheet1" xfId="9253" xr:uid="{00000000-0005-0000-0000-0000DE320000}"/>
    <cellStyle name="Normal 9 56" xfId="2563" xr:uid="{00000000-0005-0000-0000-0000DF320000}"/>
    <cellStyle name="Normal 9 56 2" xfId="7393" xr:uid="{00000000-0005-0000-0000-0000E0320000}"/>
    <cellStyle name="Normal 9 56 3" xfId="5573" xr:uid="{00000000-0005-0000-0000-0000E1320000}"/>
    <cellStyle name="Normal 9 56_Sheet1" xfId="9252" xr:uid="{00000000-0005-0000-0000-0000E2320000}"/>
    <cellStyle name="Normal 9 57" xfId="2564" xr:uid="{00000000-0005-0000-0000-0000E3320000}"/>
    <cellStyle name="Normal 9 57 2" xfId="7394" xr:uid="{00000000-0005-0000-0000-0000E4320000}"/>
    <cellStyle name="Normal 9 57 3" xfId="5574" xr:uid="{00000000-0005-0000-0000-0000E5320000}"/>
    <cellStyle name="Normal 9 57_Sheet1" xfId="9251" xr:uid="{00000000-0005-0000-0000-0000E6320000}"/>
    <cellStyle name="Normal 9 58" xfId="2565" xr:uid="{00000000-0005-0000-0000-0000E7320000}"/>
    <cellStyle name="Normal 9 58 2" xfId="7395" xr:uid="{00000000-0005-0000-0000-0000E8320000}"/>
    <cellStyle name="Normal 9 58 3" xfId="5575" xr:uid="{00000000-0005-0000-0000-0000E9320000}"/>
    <cellStyle name="Normal 9 58_Sheet1" xfId="9250" xr:uid="{00000000-0005-0000-0000-0000EA320000}"/>
    <cellStyle name="Normal 9 59" xfId="2566" xr:uid="{00000000-0005-0000-0000-0000EB320000}"/>
    <cellStyle name="Normal 9 59 2" xfId="7396" xr:uid="{00000000-0005-0000-0000-0000EC320000}"/>
    <cellStyle name="Normal 9 59 3" xfId="5576" xr:uid="{00000000-0005-0000-0000-0000ED320000}"/>
    <cellStyle name="Normal 9 59_Sheet1" xfId="9249" xr:uid="{00000000-0005-0000-0000-0000EE320000}"/>
    <cellStyle name="Normal 9 6" xfId="2567" xr:uid="{00000000-0005-0000-0000-0000EF320000}"/>
    <cellStyle name="Normal 9 6 2" xfId="7397" xr:uid="{00000000-0005-0000-0000-0000F0320000}"/>
    <cellStyle name="Normal 9 6 3" xfId="5577" xr:uid="{00000000-0005-0000-0000-0000F1320000}"/>
    <cellStyle name="Normal 9 6_Sheet1" xfId="9248" xr:uid="{00000000-0005-0000-0000-0000F2320000}"/>
    <cellStyle name="Normal 9 60" xfId="2568" xr:uid="{00000000-0005-0000-0000-0000F3320000}"/>
    <cellStyle name="Normal 9 60 2" xfId="7398" xr:uid="{00000000-0005-0000-0000-0000F4320000}"/>
    <cellStyle name="Normal 9 60 3" xfId="5578" xr:uid="{00000000-0005-0000-0000-0000F5320000}"/>
    <cellStyle name="Normal 9 60_Sheet1" xfId="9247" xr:uid="{00000000-0005-0000-0000-0000F6320000}"/>
    <cellStyle name="Normal 9 61" xfId="2569" xr:uid="{00000000-0005-0000-0000-0000F7320000}"/>
    <cellStyle name="Normal 9 61 2" xfId="7399" xr:uid="{00000000-0005-0000-0000-0000F8320000}"/>
    <cellStyle name="Normal 9 61 3" xfId="5579" xr:uid="{00000000-0005-0000-0000-0000F9320000}"/>
    <cellStyle name="Normal 9 61_Sheet1" xfId="9246" xr:uid="{00000000-0005-0000-0000-0000FA320000}"/>
    <cellStyle name="Normal 9 62" xfId="2570" xr:uid="{00000000-0005-0000-0000-0000FB320000}"/>
    <cellStyle name="Normal 9 62 2" xfId="7400" xr:uid="{00000000-0005-0000-0000-0000FC320000}"/>
    <cellStyle name="Normal 9 62 3" xfId="5580" xr:uid="{00000000-0005-0000-0000-0000FD320000}"/>
    <cellStyle name="Normal 9 62_Sheet1" xfId="9245" xr:uid="{00000000-0005-0000-0000-0000FE320000}"/>
    <cellStyle name="Normal 9 63" xfId="2571" xr:uid="{00000000-0005-0000-0000-0000FF320000}"/>
    <cellStyle name="Normal 9 63 2" xfId="7401" xr:uid="{00000000-0005-0000-0000-000000330000}"/>
    <cellStyle name="Normal 9 63 3" xfId="5581" xr:uid="{00000000-0005-0000-0000-000001330000}"/>
    <cellStyle name="Normal 9 63_Sheet1" xfId="9244" xr:uid="{00000000-0005-0000-0000-000002330000}"/>
    <cellStyle name="Normal 9 64" xfId="2572" xr:uid="{00000000-0005-0000-0000-000003330000}"/>
    <cellStyle name="Normal 9 64 2" xfId="7402" xr:uid="{00000000-0005-0000-0000-000004330000}"/>
    <cellStyle name="Normal 9 64 3" xfId="5582" xr:uid="{00000000-0005-0000-0000-000005330000}"/>
    <cellStyle name="Normal 9 64_Sheet1" xfId="9243" xr:uid="{00000000-0005-0000-0000-000006330000}"/>
    <cellStyle name="Normal 9 65" xfId="2573" xr:uid="{00000000-0005-0000-0000-000007330000}"/>
    <cellStyle name="Normal 9 65 2" xfId="7403" xr:uid="{00000000-0005-0000-0000-000008330000}"/>
    <cellStyle name="Normal 9 65 3" xfId="5583" xr:uid="{00000000-0005-0000-0000-000009330000}"/>
    <cellStyle name="Normal 9 65_Sheet1" xfId="9242" xr:uid="{00000000-0005-0000-0000-00000A330000}"/>
    <cellStyle name="Normal 9 66" xfId="2574" xr:uid="{00000000-0005-0000-0000-00000B330000}"/>
    <cellStyle name="Normal 9 66 2" xfId="7404" xr:uid="{00000000-0005-0000-0000-00000C330000}"/>
    <cellStyle name="Normal 9 66 3" xfId="5584" xr:uid="{00000000-0005-0000-0000-00000D330000}"/>
    <cellStyle name="Normal 9 66_Sheet1" xfId="9241" xr:uid="{00000000-0005-0000-0000-00000E330000}"/>
    <cellStyle name="Normal 9 67" xfId="2575" xr:uid="{00000000-0005-0000-0000-00000F330000}"/>
    <cellStyle name="Normal 9 67 2" xfId="7405" xr:uid="{00000000-0005-0000-0000-000010330000}"/>
    <cellStyle name="Normal 9 67 3" xfId="5585" xr:uid="{00000000-0005-0000-0000-000011330000}"/>
    <cellStyle name="Normal 9 67_Sheet1" xfId="9240" xr:uid="{00000000-0005-0000-0000-000012330000}"/>
    <cellStyle name="Normal 9 68" xfId="2576" xr:uid="{00000000-0005-0000-0000-000013330000}"/>
    <cellStyle name="Normal 9 68 2" xfId="7406" xr:uid="{00000000-0005-0000-0000-000014330000}"/>
    <cellStyle name="Normal 9 68 3" xfId="5586" xr:uid="{00000000-0005-0000-0000-000015330000}"/>
    <cellStyle name="Normal 9 68_Sheet1" xfId="9239" xr:uid="{00000000-0005-0000-0000-000016330000}"/>
    <cellStyle name="Normal 9 69" xfId="2577" xr:uid="{00000000-0005-0000-0000-000017330000}"/>
    <cellStyle name="Normal 9 69 2" xfId="7407" xr:uid="{00000000-0005-0000-0000-000018330000}"/>
    <cellStyle name="Normal 9 69 3" xfId="5587" xr:uid="{00000000-0005-0000-0000-000019330000}"/>
    <cellStyle name="Normal 9 69_Sheet1" xfId="9238" xr:uid="{00000000-0005-0000-0000-00001A330000}"/>
    <cellStyle name="Normal 9 7" xfId="2578" xr:uid="{00000000-0005-0000-0000-00001B330000}"/>
    <cellStyle name="Normal 9 7 2" xfId="7408" xr:uid="{00000000-0005-0000-0000-00001C330000}"/>
    <cellStyle name="Normal 9 7 3" xfId="5588" xr:uid="{00000000-0005-0000-0000-00001D330000}"/>
    <cellStyle name="Normal 9 7_Sheet1" xfId="9237" xr:uid="{00000000-0005-0000-0000-00001E330000}"/>
    <cellStyle name="Normal 9 70" xfId="2579" xr:uid="{00000000-0005-0000-0000-00001F330000}"/>
    <cellStyle name="Normal 9 70 2" xfId="7409" xr:uid="{00000000-0005-0000-0000-000020330000}"/>
    <cellStyle name="Normal 9 70 3" xfId="5589" xr:uid="{00000000-0005-0000-0000-000021330000}"/>
    <cellStyle name="Normal 9 70_Sheet1" xfId="9236" xr:uid="{00000000-0005-0000-0000-000022330000}"/>
    <cellStyle name="Normal 9 71" xfId="2580" xr:uid="{00000000-0005-0000-0000-000023330000}"/>
    <cellStyle name="Normal 9 71 2" xfId="7410" xr:uid="{00000000-0005-0000-0000-000024330000}"/>
    <cellStyle name="Normal 9 71 3" xfId="5590" xr:uid="{00000000-0005-0000-0000-000025330000}"/>
    <cellStyle name="Normal 9 71_Sheet1" xfId="9235" xr:uid="{00000000-0005-0000-0000-000026330000}"/>
    <cellStyle name="Normal 9 72" xfId="2581" xr:uid="{00000000-0005-0000-0000-000027330000}"/>
    <cellStyle name="Normal 9 72 2" xfId="7411" xr:uid="{00000000-0005-0000-0000-000028330000}"/>
    <cellStyle name="Normal 9 72 3" xfId="5591" xr:uid="{00000000-0005-0000-0000-000029330000}"/>
    <cellStyle name="Normal 9 72_Sheet1" xfId="9234" xr:uid="{00000000-0005-0000-0000-00002A330000}"/>
    <cellStyle name="Normal 9 73" xfId="2582" xr:uid="{00000000-0005-0000-0000-00002B330000}"/>
    <cellStyle name="Normal 9 73 2" xfId="7412" xr:uid="{00000000-0005-0000-0000-00002C330000}"/>
    <cellStyle name="Normal 9 73 3" xfId="5592" xr:uid="{00000000-0005-0000-0000-00002D330000}"/>
    <cellStyle name="Normal 9 73_Sheet1" xfId="9233" xr:uid="{00000000-0005-0000-0000-00002E330000}"/>
    <cellStyle name="Normal 9 74" xfId="2583" xr:uid="{00000000-0005-0000-0000-00002F330000}"/>
    <cellStyle name="Normal 9 74 2" xfId="7413" xr:uid="{00000000-0005-0000-0000-000030330000}"/>
    <cellStyle name="Normal 9 74 3" xfId="5593" xr:uid="{00000000-0005-0000-0000-000031330000}"/>
    <cellStyle name="Normal 9 74_Sheet1" xfId="9232" xr:uid="{00000000-0005-0000-0000-000032330000}"/>
    <cellStyle name="Normal 9 75" xfId="2584" xr:uid="{00000000-0005-0000-0000-000033330000}"/>
    <cellStyle name="Normal 9 75 2" xfId="7414" xr:uid="{00000000-0005-0000-0000-000034330000}"/>
    <cellStyle name="Normal 9 75 3" xfId="5594" xr:uid="{00000000-0005-0000-0000-000035330000}"/>
    <cellStyle name="Normal 9 75_Sheet1" xfId="9231" xr:uid="{00000000-0005-0000-0000-000036330000}"/>
    <cellStyle name="Normal 9 76" xfId="2585" xr:uid="{00000000-0005-0000-0000-000037330000}"/>
    <cellStyle name="Normal 9 76 2" xfId="7415" xr:uid="{00000000-0005-0000-0000-000038330000}"/>
    <cellStyle name="Normal 9 76 3" xfId="5595" xr:uid="{00000000-0005-0000-0000-000039330000}"/>
    <cellStyle name="Normal 9 76_Sheet1" xfId="9230" xr:uid="{00000000-0005-0000-0000-00003A330000}"/>
    <cellStyle name="Normal 9 77" xfId="2586" xr:uid="{00000000-0005-0000-0000-00003B330000}"/>
    <cellStyle name="Normal 9 77 2" xfId="7416" xr:uid="{00000000-0005-0000-0000-00003C330000}"/>
    <cellStyle name="Normal 9 77 3" xfId="5596" xr:uid="{00000000-0005-0000-0000-00003D330000}"/>
    <cellStyle name="Normal 9 77_Sheet1" xfId="9229" xr:uid="{00000000-0005-0000-0000-00003E330000}"/>
    <cellStyle name="Normal 9 78" xfId="2587" xr:uid="{00000000-0005-0000-0000-00003F330000}"/>
    <cellStyle name="Normal 9 78 2" xfId="7417" xr:uid="{00000000-0005-0000-0000-000040330000}"/>
    <cellStyle name="Normal 9 78 3" xfId="5597" xr:uid="{00000000-0005-0000-0000-000041330000}"/>
    <cellStyle name="Normal 9 78_Sheet1" xfId="9228" xr:uid="{00000000-0005-0000-0000-000042330000}"/>
    <cellStyle name="Normal 9 79" xfId="2588" xr:uid="{00000000-0005-0000-0000-000043330000}"/>
    <cellStyle name="Normal 9 79 2" xfId="7418" xr:uid="{00000000-0005-0000-0000-000044330000}"/>
    <cellStyle name="Normal 9 79 3" xfId="5598" xr:uid="{00000000-0005-0000-0000-000045330000}"/>
    <cellStyle name="Normal 9 79_Sheet1" xfId="9227" xr:uid="{00000000-0005-0000-0000-000046330000}"/>
    <cellStyle name="Normal 9 8" xfId="2589" xr:uid="{00000000-0005-0000-0000-000047330000}"/>
    <cellStyle name="Normal 9 8 2" xfId="7419" xr:uid="{00000000-0005-0000-0000-000048330000}"/>
    <cellStyle name="Normal 9 8 3" xfId="5599" xr:uid="{00000000-0005-0000-0000-000049330000}"/>
    <cellStyle name="Normal 9 8_Sheet1" xfId="9226" xr:uid="{00000000-0005-0000-0000-00004A330000}"/>
    <cellStyle name="Normal 9 80" xfId="2590" xr:uid="{00000000-0005-0000-0000-00004B330000}"/>
    <cellStyle name="Normal 9 80 2" xfId="7420" xr:uid="{00000000-0005-0000-0000-00004C330000}"/>
    <cellStyle name="Normal 9 80 3" xfId="5600" xr:uid="{00000000-0005-0000-0000-00004D330000}"/>
    <cellStyle name="Normal 9 80_Sheet1" xfId="9225" xr:uid="{00000000-0005-0000-0000-00004E330000}"/>
    <cellStyle name="Normal 9 81" xfId="2591" xr:uid="{00000000-0005-0000-0000-00004F330000}"/>
    <cellStyle name="Normal 9 81 2" xfId="7421" xr:uid="{00000000-0005-0000-0000-000050330000}"/>
    <cellStyle name="Normal 9 81 3" xfId="5601" xr:uid="{00000000-0005-0000-0000-000051330000}"/>
    <cellStyle name="Normal 9 81_Sheet1" xfId="9224" xr:uid="{00000000-0005-0000-0000-000052330000}"/>
    <cellStyle name="Normal 9 82" xfId="2592" xr:uid="{00000000-0005-0000-0000-000053330000}"/>
    <cellStyle name="Normal 9 82 2" xfId="7422" xr:uid="{00000000-0005-0000-0000-000054330000}"/>
    <cellStyle name="Normal 9 82 3" xfId="5602" xr:uid="{00000000-0005-0000-0000-000055330000}"/>
    <cellStyle name="Normal 9 82_Sheet1" xfId="9223" xr:uid="{00000000-0005-0000-0000-000056330000}"/>
    <cellStyle name="Normal 9 83" xfId="2593" xr:uid="{00000000-0005-0000-0000-000057330000}"/>
    <cellStyle name="Normal 9 83 2" xfId="7423" xr:uid="{00000000-0005-0000-0000-000058330000}"/>
    <cellStyle name="Normal 9 83 3" xfId="5603" xr:uid="{00000000-0005-0000-0000-000059330000}"/>
    <cellStyle name="Normal 9 83_Sheet1" xfId="9222" xr:uid="{00000000-0005-0000-0000-00005A330000}"/>
    <cellStyle name="Normal 9 84" xfId="2594" xr:uid="{00000000-0005-0000-0000-00005B330000}"/>
    <cellStyle name="Normal 9 84 2" xfId="7424" xr:uid="{00000000-0005-0000-0000-00005C330000}"/>
    <cellStyle name="Normal 9 84 3" xfId="5604" xr:uid="{00000000-0005-0000-0000-00005D330000}"/>
    <cellStyle name="Normal 9 84_Sheet1" xfId="9221" xr:uid="{00000000-0005-0000-0000-00005E330000}"/>
    <cellStyle name="Normal 9 85" xfId="2595" xr:uid="{00000000-0005-0000-0000-00005F330000}"/>
    <cellStyle name="Normal 9 85 2" xfId="7425" xr:uid="{00000000-0005-0000-0000-000060330000}"/>
    <cellStyle name="Normal 9 85 3" xfId="5605" xr:uid="{00000000-0005-0000-0000-000061330000}"/>
    <cellStyle name="Normal 9 85_Sheet1" xfId="9220" xr:uid="{00000000-0005-0000-0000-000062330000}"/>
    <cellStyle name="Normal 9 86" xfId="2596" xr:uid="{00000000-0005-0000-0000-000063330000}"/>
    <cellStyle name="Normal 9 86 2" xfId="7426" xr:uid="{00000000-0005-0000-0000-000064330000}"/>
    <cellStyle name="Normal 9 86 3" xfId="5606" xr:uid="{00000000-0005-0000-0000-000065330000}"/>
    <cellStyle name="Normal 9 86_Sheet1" xfId="9219" xr:uid="{00000000-0005-0000-0000-000066330000}"/>
    <cellStyle name="Normal 9 87" xfId="2597" xr:uid="{00000000-0005-0000-0000-000067330000}"/>
    <cellStyle name="Normal 9 87 2" xfId="7427" xr:uid="{00000000-0005-0000-0000-000068330000}"/>
    <cellStyle name="Normal 9 87 3" xfId="5607" xr:uid="{00000000-0005-0000-0000-000069330000}"/>
    <cellStyle name="Normal 9 87_Sheet1" xfId="9218" xr:uid="{00000000-0005-0000-0000-00006A330000}"/>
    <cellStyle name="Normal 9 88" xfId="2598" xr:uid="{00000000-0005-0000-0000-00006B330000}"/>
    <cellStyle name="Normal 9 88 2" xfId="7428" xr:uid="{00000000-0005-0000-0000-00006C330000}"/>
    <cellStyle name="Normal 9 88 3" xfId="5608" xr:uid="{00000000-0005-0000-0000-00006D330000}"/>
    <cellStyle name="Normal 9 88_Sheet1" xfId="9217" xr:uid="{00000000-0005-0000-0000-00006E330000}"/>
    <cellStyle name="Normal 9 89" xfId="2599" xr:uid="{00000000-0005-0000-0000-00006F330000}"/>
    <cellStyle name="Normal 9 89 2" xfId="7429" xr:uid="{00000000-0005-0000-0000-000070330000}"/>
    <cellStyle name="Normal 9 89 3" xfId="5609" xr:uid="{00000000-0005-0000-0000-000071330000}"/>
    <cellStyle name="Normal 9 89_Sheet1" xfId="9216" xr:uid="{00000000-0005-0000-0000-000072330000}"/>
    <cellStyle name="Normal 9 9" xfId="2600" xr:uid="{00000000-0005-0000-0000-000073330000}"/>
    <cellStyle name="Normal 9 9 2" xfId="7430" xr:uid="{00000000-0005-0000-0000-000074330000}"/>
    <cellStyle name="Normal 9 9 3" xfId="5610" xr:uid="{00000000-0005-0000-0000-000075330000}"/>
    <cellStyle name="Normal 9 9_Sheet1" xfId="9215" xr:uid="{00000000-0005-0000-0000-000076330000}"/>
    <cellStyle name="Normal 9 90" xfId="2601" xr:uid="{00000000-0005-0000-0000-000077330000}"/>
    <cellStyle name="Normal 9 90 2" xfId="7431" xr:uid="{00000000-0005-0000-0000-000078330000}"/>
    <cellStyle name="Normal 9 90 3" xfId="5611" xr:uid="{00000000-0005-0000-0000-000079330000}"/>
    <cellStyle name="Normal 9 90_Sheet1" xfId="9214" xr:uid="{00000000-0005-0000-0000-00007A330000}"/>
    <cellStyle name="Normal 9 91" xfId="2602" xr:uid="{00000000-0005-0000-0000-00007B330000}"/>
    <cellStyle name="Normal 9 91 2" xfId="7432" xr:uid="{00000000-0005-0000-0000-00007C330000}"/>
    <cellStyle name="Normal 9 91 3" xfId="5612" xr:uid="{00000000-0005-0000-0000-00007D330000}"/>
    <cellStyle name="Normal 9 91_Sheet1" xfId="9213" xr:uid="{00000000-0005-0000-0000-00007E330000}"/>
    <cellStyle name="Normal 9 92" xfId="2603" xr:uid="{00000000-0005-0000-0000-00007F330000}"/>
    <cellStyle name="Normal 9 92 2" xfId="7433" xr:uid="{00000000-0005-0000-0000-000080330000}"/>
    <cellStyle name="Normal 9 92 3" xfId="5613" xr:uid="{00000000-0005-0000-0000-000081330000}"/>
    <cellStyle name="Normal 9 92_Sheet1" xfId="9212" xr:uid="{00000000-0005-0000-0000-000082330000}"/>
    <cellStyle name="Normal 9 93" xfId="2604" xr:uid="{00000000-0005-0000-0000-000083330000}"/>
    <cellStyle name="Normal 9 93 2" xfId="7434" xr:uid="{00000000-0005-0000-0000-000084330000}"/>
    <cellStyle name="Normal 9 93 3" xfId="5614" xr:uid="{00000000-0005-0000-0000-000085330000}"/>
    <cellStyle name="Normal 9 93_Sheet1" xfId="9211" xr:uid="{00000000-0005-0000-0000-000086330000}"/>
    <cellStyle name="Normal 9 94" xfId="2605" xr:uid="{00000000-0005-0000-0000-000087330000}"/>
    <cellStyle name="Normal 9 94 2" xfId="7435" xr:uid="{00000000-0005-0000-0000-000088330000}"/>
    <cellStyle name="Normal 9 94 3" xfId="5615" xr:uid="{00000000-0005-0000-0000-000089330000}"/>
    <cellStyle name="Normal 9 94_Sheet1" xfId="9210" xr:uid="{00000000-0005-0000-0000-00008A330000}"/>
    <cellStyle name="Normal 9 95" xfId="2606" xr:uid="{00000000-0005-0000-0000-00008B330000}"/>
    <cellStyle name="Normal 9 95 2" xfId="7436" xr:uid="{00000000-0005-0000-0000-00008C330000}"/>
    <cellStyle name="Normal 9 95 3" xfId="5616" xr:uid="{00000000-0005-0000-0000-00008D330000}"/>
    <cellStyle name="Normal 9 95_Sheet1" xfId="9209" xr:uid="{00000000-0005-0000-0000-00008E330000}"/>
    <cellStyle name="Normal 9 96" xfId="2607" xr:uid="{00000000-0005-0000-0000-00008F330000}"/>
    <cellStyle name="Normal 9 96 2" xfId="7437" xr:uid="{00000000-0005-0000-0000-000090330000}"/>
    <cellStyle name="Normal 9 96 3" xfId="5617" xr:uid="{00000000-0005-0000-0000-000091330000}"/>
    <cellStyle name="Normal 9 96_Sheet1" xfId="9208" xr:uid="{00000000-0005-0000-0000-000092330000}"/>
    <cellStyle name="Normal 9 97" xfId="2608" xr:uid="{00000000-0005-0000-0000-000093330000}"/>
    <cellStyle name="Normal 9 97 2" xfId="7438" xr:uid="{00000000-0005-0000-0000-000094330000}"/>
    <cellStyle name="Normal 9 97 3" xfId="5618" xr:uid="{00000000-0005-0000-0000-000095330000}"/>
    <cellStyle name="Normal 9 97_Sheet1" xfId="9207" xr:uid="{00000000-0005-0000-0000-000096330000}"/>
    <cellStyle name="Normal 9 98" xfId="2609" xr:uid="{00000000-0005-0000-0000-000097330000}"/>
    <cellStyle name="Normal 9 98 2" xfId="7439" xr:uid="{00000000-0005-0000-0000-000098330000}"/>
    <cellStyle name="Normal 9 98 3" xfId="5619" xr:uid="{00000000-0005-0000-0000-000099330000}"/>
    <cellStyle name="Normal 9 98_Sheet1" xfId="9206" xr:uid="{00000000-0005-0000-0000-00009A330000}"/>
    <cellStyle name="Normal 9 99" xfId="2610" xr:uid="{00000000-0005-0000-0000-00009B330000}"/>
    <cellStyle name="Normal 9 99 2" xfId="7440" xr:uid="{00000000-0005-0000-0000-00009C330000}"/>
    <cellStyle name="Normal 9 99 3" xfId="5620" xr:uid="{00000000-0005-0000-0000-00009D330000}"/>
    <cellStyle name="Normal 9 99_Sheet1" xfId="9205" xr:uid="{00000000-0005-0000-0000-00009E330000}"/>
    <cellStyle name="Normal 9_Forecast" xfId="5705" xr:uid="{00000000-0005-0000-0000-00009F330000}"/>
    <cellStyle name="Normal 90" xfId="7517" xr:uid="{00000000-0005-0000-0000-0000A0330000}"/>
    <cellStyle name="Normal 91" xfId="7534" xr:uid="{00000000-0005-0000-0000-0000A1330000}"/>
    <cellStyle name="Normal 92" xfId="7590" xr:uid="{00000000-0005-0000-0000-0000A2330000}"/>
    <cellStyle name="Normal 93" xfId="7535" xr:uid="{00000000-0005-0000-0000-0000A3330000}"/>
    <cellStyle name="Normal 94" xfId="7513" xr:uid="{00000000-0005-0000-0000-0000A4330000}"/>
    <cellStyle name="Normal 95" xfId="7541" xr:uid="{00000000-0005-0000-0000-0000A5330000}"/>
    <cellStyle name="Normal 96" xfId="7508" xr:uid="{00000000-0005-0000-0000-0000A6330000}"/>
    <cellStyle name="Normal 97" xfId="7544" xr:uid="{00000000-0005-0000-0000-0000A7330000}"/>
    <cellStyle name="Normal 98" xfId="7549" xr:uid="{00000000-0005-0000-0000-0000A8330000}"/>
    <cellStyle name="Normal 99" xfId="7543" xr:uid="{00000000-0005-0000-0000-0000A9330000}"/>
    <cellStyle name="Normal_CFQ1" xfId="2" xr:uid="{00000000-0005-0000-0000-0000AA330000}"/>
    <cellStyle name="Normál_Munka1" xfId="2611" xr:uid="{00000000-0005-0000-0000-0000AB330000}"/>
    <cellStyle name="Normale_Budget-2006-Fin" xfId="2612" xr:uid="{00000000-0005-0000-0000-0000AC330000}"/>
    <cellStyle name="NormalHelv" xfId="3512" xr:uid="{00000000-0005-0000-0000-0000AD330000}"/>
    <cellStyle name="normální_051117 Product details pr Malibu bag m aromaoversikt" xfId="3513" xr:uid="{00000000-0005-0000-0000-0000AE330000}"/>
    <cellStyle name="Normalny_Amortyzacje 0707" xfId="3514" xr:uid="{00000000-0005-0000-0000-0000AF330000}"/>
    <cellStyle name="Note 2" xfId="2613" xr:uid="{00000000-0005-0000-0000-0000B0330000}"/>
    <cellStyle name="Note 2 2" xfId="13174" xr:uid="{00000000-0005-0000-0000-0000B1330000}"/>
    <cellStyle name="Note 2 3" xfId="13413" xr:uid="{00000000-0005-0000-0000-0000B2330000}"/>
    <cellStyle name="Note 2 4" xfId="13423" xr:uid="{00000000-0005-0000-0000-0000B3330000}"/>
    <cellStyle name="Note 2 5" xfId="13421" xr:uid="{00000000-0005-0000-0000-0000B4330000}"/>
    <cellStyle name="Note 2 6" xfId="13448" xr:uid="{00000000-0005-0000-0000-0000B5330000}"/>
    <cellStyle name="Note 2 7" xfId="3848" xr:uid="{00000000-0005-0000-0000-0000B6330000}"/>
    <cellStyle name="Note 2 8" xfId="13530" xr:uid="{00000000-0005-0000-0000-0000B7330000}"/>
    <cellStyle name="Note 3" xfId="13218" xr:uid="{00000000-0005-0000-0000-0000B8330000}"/>
    <cellStyle name="Note 4" xfId="13354" xr:uid="{00000000-0005-0000-0000-0000B9330000}"/>
    <cellStyle name="Note 5" xfId="13406" xr:uid="{00000000-0005-0000-0000-0000BA330000}"/>
    <cellStyle name="Note 6" xfId="13399" xr:uid="{00000000-0005-0000-0000-0000BB330000}"/>
    <cellStyle name="Note 7" xfId="13367" xr:uid="{00000000-0005-0000-0000-0000BC330000}"/>
    <cellStyle name="Note 8" xfId="13400" xr:uid="{00000000-0005-0000-0000-0000BD330000}"/>
    <cellStyle name="Note 9" xfId="13376" xr:uid="{00000000-0005-0000-0000-0000BE330000}"/>
    <cellStyle name="Notitie" xfId="3515" xr:uid="{00000000-0005-0000-0000-0000BF330000}"/>
    <cellStyle name="Notitie 2" xfId="3516" xr:uid="{00000000-0005-0000-0000-0000C0330000}"/>
    <cellStyle name="Notitie_BP 2015" xfId="5927" xr:uid="{00000000-0005-0000-0000-0000C1330000}"/>
    <cellStyle name="Notiz 2" xfId="2614" xr:uid="{00000000-0005-0000-0000-0000C2330000}"/>
    <cellStyle name="Notiz 3" xfId="2615" xr:uid="{00000000-0005-0000-0000-0000C3330000}"/>
    <cellStyle name="Number" xfId="2616" xr:uid="{00000000-0005-0000-0000-0000C4330000}"/>
    <cellStyle name="Number (0)" xfId="3518" xr:uid="{00000000-0005-0000-0000-0000C5330000}"/>
    <cellStyle name="number 2" xfId="3517" xr:uid="{00000000-0005-0000-0000-0000C6330000}"/>
    <cellStyle name="number_Sheet1" xfId="9204" xr:uid="{00000000-0005-0000-0000-0000C7330000}"/>
    <cellStyle name="N葯Б" xfId="3519" xr:uid="{00000000-0005-0000-0000-0000C8330000}"/>
    <cellStyle name="Odefinierad" xfId="3520" xr:uid="{00000000-0005-0000-0000-0000C9330000}"/>
    <cellStyle name="Onedec" xfId="3521" xr:uid="{00000000-0005-0000-0000-0000CA330000}"/>
    <cellStyle name="Ongeldig" xfId="3522" xr:uid="{00000000-0005-0000-0000-0000CB330000}"/>
    <cellStyle name="Ongeldig 2" xfId="3523" xr:uid="{00000000-0005-0000-0000-0000CC330000}"/>
    <cellStyle name="Ongeldig_BP 2015" xfId="5928" xr:uid="{00000000-0005-0000-0000-0000CD330000}"/>
    <cellStyle name="Out_range" xfId="3524" xr:uid="{00000000-0005-0000-0000-0000CE330000}"/>
    <cellStyle name="Output 2" xfId="2617" xr:uid="{00000000-0005-0000-0000-0000CF330000}"/>
    <cellStyle name="Output 2 2" xfId="13412" xr:uid="{00000000-0005-0000-0000-0000D0330000}"/>
    <cellStyle name="Output 2 3" xfId="13408" xr:uid="{00000000-0005-0000-0000-0000D1330000}"/>
    <cellStyle name="Output 2 4" xfId="13447" xr:uid="{00000000-0005-0000-0000-0000D2330000}"/>
    <cellStyle name="Output 2 5" xfId="3849" xr:uid="{00000000-0005-0000-0000-0000D3330000}"/>
    <cellStyle name="Output 3" xfId="13370" xr:uid="{00000000-0005-0000-0000-0000D4330000}"/>
    <cellStyle name="Output 4" xfId="13291" xr:uid="{00000000-0005-0000-0000-0000D5330000}"/>
    <cellStyle name="Output 5" xfId="13433" xr:uid="{00000000-0005-0000-0000-0000D6330000}"/>
    <cellStyle name="Output 6" xfId="13364" xr:uid="{00000000-0005-0000-0000-0000D7330000}"/>
    <cellStyle name="OUTPUT AMOUNTS" xfId="3525" xr:uid="{00000000-0005-0000-0000-0000D8330000}"/>
    <cellStyle name="Output Line Items" xfId="3526" xr:uid="{00000000-0005-0000-0000-0000D9330000}"/>
    <cellStyle name="P&amp;L Numbers" xfId="3527" xr:uid="{00000000-0005-0000-0000-0000DA330000}"/>
    <cellStyle name="p_x" xfId="2618" xr:uid="{00000000-0005-0000-0000-0000DB330000}"/>
    <cellStyle name="Page Heading" xfId="3528" xr:uid="{00000000-0005-0000-0000-0000DC330000}"/>
    <cellStyle name="Page Heading Large" xfId="3529" xr:uid="{00000000-0005-0000-0000-0000DD330000}"/>
    <cellStyle name="Page Heading Small" xfId="3530" xr:uid="{00000000-0005-0000-0000-0000DE330000}"/>
    <cellStyle name="Page Heading_02 - Synthèse Wanadoo" xfId="3531" xr:uid="{00000000-0005-0000-0000-0000DF330000}"/>
    <cellStyle name="Page Number" xfId="3532" xr:uid="{00000000-0005-0000-0000-0000E0330000}"/>
    <cellStyle name="ParaBirimi [0]_nt²" xfId="3533" xr:uid="{00000000-0005-0000-0000-0000E1330000}"/>
    <cellStyle name="ParaBirimi_nt²" xfId="3534" xr:uid="{00000000-0005-0000-0000-0000E2330000}"/>
    <cellStyle name="pc1" xfId="3535" xr:uid="{00000000-0005-0000-0000-0000E3330000}"/>
    <cellStyle name="pcent" xfId="3536" xr:uid="{00000000-0005-0000-0000-0000E4330000}"/>
    <cellStyle name="pct_sub" xfId="3537" xr:uid="{00000000-0005-0000-0000-0000E5330000}"/>
    <cellStyle name="Percent" xfId="1" builtinId="5"/>
    <cellStyle name="Percent (0)" xfId="3538" xr:uid="{00000000-0005-0000-0000-0000E7330000}"/>
    <cellStyle name="Percent [0%]" xfId="3539" xr:uid="{00000000-0005-0000-0000-0000E8330000}"/>
    <cellStyle name="Percent [0.00%]" xfId="3540" xr:uid="{00000000-0005-0000-0000-0000E9330000}"/>
    <cellStyle name="Percent [0]" xfId="3541" xr:uid="{00000000-0005-0000-0000-0000EA330000}"/>
    <cellStyle name="Percent [00]" xfId="3542" xr:uid="{00000000-0005-0000-0000-0000EB330000}"/>
    <cellStyle name="Percent [1]" xfId="3543" xr:uid="{00000000-0005-0000-0000-0000EC330000}"/>
    <cellStyle name="Percent [2]" xfId="3544" xr:uid="{00000000-0005-0000-0000-0000ED330000}"/>
    <cellStyle name="Percent 10" xfId="3878" xr:uid="{00000000-0005-0000-0000-0000EE330000}"/>
    <cellStyle name="Percent 100" xfId="7632" xr:uid="{00000000-0005-0000-0000-0000EF330000}"/>
    <cellStyle name="Percent 101" xfId="7622" xr:uid="{00000000-0005-0000-0000-0000F0330000}"/>
    <cellStyle name="Percent 102" xfId="7637" xr:uid="{00000000-0005-0000-0000-0000F1330000}"/>
    <cellStyle name="Percent 103" xfId="7642" xr:uid="{00000000-0005-0000-0000-0000F2330000}"/>
    <cellStyle name="Percent 104" xfId="7646" xr:uid="{00000000-0005-0000-0000-0000F3330000}"/>
    <cellStyle name="Percent 105" xfId="7650" xr:uid="{00000000-0005-0000-0000-0000F4330000}"/>
    <cellStyle name="Percent 106" xfId="7654" xr:uid="{00000000-0005-0000-0000-0000F5330000}"/>
    <cellStyle name="Percent 107" xfId="7658" xr:uid="{00000000-0005-0000-0000-0000F6330000}"/>
    <cellStyle name="Percent 108" xfId="7662" xr:uid="{00000000-0005-0000-0000-0000F7330000}"/>
    <cellStyle name="Percent 109" xfId="7666" xr:uid="{00000000-0005-0000-0000-0000F8330000}"/>
    <cellStyle name="Percent 11" xfId="3882" xr:uid="{00000000-0005-0000-0000-0000F9330000}"/>
    <cellStyle name="Percent 110" xfId="7670" xr:uid="{00000000-0005-0000-0000-0000FA330000}"/>
    <cellStyle name="Percent 111" xfId="7674" xr:uid="{00000000-0005-0000-0000-0000FB330000}"/>
    <cellStyle name="Percent 112" xfId="7678" xr:uid="{00000000-0005-0000-0000-0000FC330000}"/>
    <cellStyle name="Percent 113" xfId="7682" xr:uid="{00000000-0005-0000-0000-0000FD330000}"/>
    <cellStyle name="Percent 114" xfId="7686" xr:uid="{00000000-0005-0000-0000-0000FE330000}"/>
    <cellStyle name="Percent 115" xfId="7690" xr:uid="{00000000-0005-0000-0000-0000FF330000}"/>
    <cellStyle name="Percent 116" xfId="7694" xr:uid="{00000000-0005-0000-0000-000000340000}"/>
    <cellStyle name="Percent 117" xfId="7698" xr:uid="{00000000-0005-0000-0000-000001340000}"/>
    <cellStyle name="Percent 118" xfId="7702" xr:uid="{00000000-0005-0000-0000-000002340000}"/>
    <cellStyle name="Percent 119" xfId="7706" xr:uid="{00000000-0005-0000-0000-000003340000}"/>
    <cellStyle name="Percent 12" xfId="3885" xr:uid="{00000000-0005-0000-0000-000004340000}"/>
    <cellStyle name="Percent 120" xfId="7710" xr:uid="{00000000-0005-0000-0000-000005340000}"/>
    <cellStyle name="Percent 121" xfId="7714" xr:uid="{00000000-0005-0000-0000-000006340000}"/>
    <cellStyle name="Percent 122" xfId="7718" xr:uid="{00000000-0005-0000-0000-000007340000}"/>
    <cellStyle name="Percent 123" xfId="7722" xr:uid="{00000000-0005-0000-0000-000008340000}"/>
    <cellStyle name="Percent 124" xfId="7726" xr:uid="{00000000-0005-0000-0000-000009340000}"/>
    <cellStyle name="Percent 125" xfId="7730" xr:uid="{00000000-0005-0000-0000-00000A340000}"/>
    <cellStyle name="Percent 126" xfId="7734" xr:uid="{00000000-0005-0000-0000-00000B340000}"/>
    <cellStyle name="Percent 127" xfId="7738" xr:uid="{00000000-0005-0000-0000-00000C340000}"/>
    <cellStyle name="Percent 128" xfId="7742" xr:uid="{00000000-0005-0000-0000-00000D340000}"/>
    <cellStyle name="Percent 129" xfId="7746" xr:uid="{00000000-0005-0000-0000-00000E340000}"/>
    <cellStyle name="Percent 13" xfId="3888" xr:uid="{00000000-0005-0000-0000-00000F340000}"/>
    <cellStyle name="Percent 130" xfId="7750" xr:uid="{00000000-0005-0000-0000-000010340000}"/>
    <cellStyle name="Percent 131" xfId="7754" xr:uid="{00000000-0005-0000-0000-000011340000}"/>
    <cellStyle name="Percent 132" xfId="7758" xr:uid="{00000000-0005-0000-0000-000012340000}"/>
    <cellStyle name="Percent 133" xfId="7762" xr:uid="{00000000-0005-0000-0000-000013340000}"/>
    <cellStyle name="Percent 134" xfId="7766" xr:uid="{00000000-0005-0000-0000-000014340000}"/>
    <cellStyle name="Percent 135" xfId="7770" xr:uid="{00000000-0005-0000-0000-000015340000}"/>
    <cellStyle name="Percent 136" xfId="7774" xr:uid="{00000000-0005-0000-0000-000016340000}"/>
    <cellStyle name="Percent 137" xfId="7778" xr:uid="{00000000-0005-0000-0000-000017340000}"/>
    <cellStyle name="Percent 138" xfId="7782" xr:uid="{00000000-0005-0000-0000-000018340000}"/>
    <cellStyle name="Percent 139" xfId="7786" xr:uid="{00000000-0005-0000-0000-000019340000}"/>
    <cellStyle name="Percent 14" xfId="3891" xr:uid="{00000000-0005-0000-0000-00001A340000}"/>
    <cellStyle name="Percent 140" xfId="7789" xr:uid="{00000000-0005-0000-0000-00001B340000}"/>
    <cellStyle name="Percent 141" xfId="7792" xr:uid="{00000000-0005-0000-0000-00001C340000}"/>
    <cellStyle name="Percent 142" xfId="7795" xr:uid="{00000000-0005-0000-0000-00001D340000}"/>
    <cellStyle name="Percent 143" xfId="7798" xr:uid="{00000000-0005-0000-0000-00001E340000}"/>
    <cellStyle name="Percent 144" xfId="7800" xr:uid="{00000000-0005-0000-0000-00001F340000}"/>
    <cellStyle name="Percent 145" xfId="8027" xr:uid="{00000000-0005-0000-0000-000020340000}"/>
    <cellStyle name="Percent 145 10" xfId="11947" xr:uid="{00000000-0005-0000-0000-000021340000}"/>
    <cellStyle name="Percent 145 11" xfId="13093" xr:uid="{00000000-0005-0000-0000-000022340000}"/>
    <cellStyle name="Percent 145 12" xfId="13129" xr:uid="{00000000-0005-0000-0000-000023340000}"/>
    <cellStyle name="Percent 145 13" xfId="13171" xr:uid="{00000000-0005-0000-0000-000024340000}"/>
    <cellStyle name="Percent 145 2" xfId="8547" xr:uid="{00000000-0005-0000-0000-000025340000}"/>
    <cellStyle name="Percent 145 2 2" xfId="10822" xr:uid="{00000000-0005-0000-0000-000026340000}"/>
    <cellStyle name="Percent 145 2 2 2" xfId="12918" xr:uid="{00000000-0005-0000-0000-000027340000}"/>
    <cellStyle name="Percent 145 2 3" xfId="12354" xr:uid="{00000000-0005-0000-0000-000028340000}"/>
    <cellStyle name="Percent 145 2 4" xfId="11948" xr:uid="{00000000-0005-0000-0000-000029340000}"/>
    <cellStyle name="Percent 145 2_Sheet1" xfId="9202" xr:uid="{00000000-0005-0000-0000-00002A340000}"/>
    <cellStyle name="Percent 145 3" xfId="8588" xr:uid="{00000000-0005-0000-0000-00002B340000}"/>
    <cellStyle name="Percent 145 3 2" xfId="10823" xr:uid="{00000000-0005-0000-0000-00002C340000}"/>
    <cellStyle name="Percent 145 3 2 2" xfId="12919" xr:uid="{00000000-0005-0000-0000-00002D340000}"/>
    <cellStyle name="Percent 145 3 3" xfId="12386" xr:uid="{00000000-0005-0000-0000-00002E340000}"/>
    <cellStyle name="Percent 145 3 4" xfId="11949" xr:uid="{00000000-0005-0000-0000-00002F340000}"/>
    <cellStyle name="Percent 145 3_Sheet1" xfId="9201" xr:uid="{00000000-0005-0000-0000-000030340000}"/>
    <cellStyle name="Percent 145 4" xfId="8630" xr:uid="{00000000-0005-0000-0000-000031340000}"/>
    <cellStyle name="Percent 145 4 2" xfId="10824" xr:uid="{00000000-0005-0000-0000-000032340000}"/>
    <cellStyle name="Percent 145 4 2 2" xfId="12920" xr:uid="{00000000-0005-0000-0000-000033340000}"/>
    <cellStyle name="Percent 145 4 3" xfId="12418" xr:uid="{00000000-0005-0000-0000-000034340000}"/>
    <cellStyle name="Percent 145 4 4" xfId="11950" xr:uid="{00000000-0005-0000-0000-000035340000}"/>
    <cellStyle name="Percent 145 4_Sheet1" xfId="9200" xr:uid="{00000000-0005-0000-0000-000036340000}"/>
    <cellStyle name="Percent 145 5" xfId="11941" xr:uid="{00000000-0005-0000-0000-000037340000}"/>
    <cellStyle name="Percent 145 6" xfId="11942" xr:uid="{00000000-0005-0000-0000-000038340000}"/>
    <cellStyle name="Percent 145 7" xfId="11943" xr:uid="{00000000-0005-0000-0000-000039340000}"/>
    <cellStyle name="Percent 145 8" xfId="11944" xr:uid="{00000000-0005-0000-0000-00003A340000}"/>
    <cellStyle name="Percent 145 9" xfId="11945" xr:uid="{00000000-0005-0000-0000-00003B340000}"/>
    <cellStyle name="Percent 145_Sheet1" xfId="9203" xr:uid="{00000000-0005-0000-0000-00003C340000}"/>
    <cellStyle name="Percent 146" xfId="8011" xr:uid="{00000000-0005-0000-0000-00003D340000}"/>
    <cellStyle name="Percent 147" xfId="8024" xr:uid="{00000000-0005-0000-0000-00003E340000}"/>
    <cellStyle name="Percent 148" xfId="8014" xr:uid="{00000000-0005-0000-0000-00003F340000}"/>
    <cellStyle name="Percent 149" xfId="8029" xr:uid="{00000000-0005-0000-0000-000040340000}"/>
    <cellStyle name="Percent 15" xfId="3893" xr:uid="{00000000-0005-0000-0000-000041340000}"/>
    <cellStyle name="Percent 150" xfId="8034" xr:uid="{00000000-0005-0000-0000-000042340000}"/>
    <cellStyle name="Percent 151" xfId="8038" xr:uid="{00000000-0005-0000-0000-000043340000}"/>
    <cellStyle name="Percent 152" xfId="8042" xr:uid="{00000000-0005-0000-0000-000044340000}"/>
    <cellStyle name="Percent 153" xfId="8046" xr:uid="{00000000-0005-0000-0000-000045340000}"/>
    <cellStyle name="Percent 154" xfId="8050" xr:uid="{00000000-0005-0000-0000-000046340000}"/>
    <cellStyle name="Percent 155" xfId="8054" xr:uid="{00000000-0005-0000-0000-000047340000}"/>
    <cellStyle name="Percent 156" xfId="8058" xr:uid="{00000000-0005-0000-0000-000048340000}"/>
    <cellStyle name="Percent 157" xfId="8062" xr:uid="{00000000-0005-0000-0000-000049340000}"/>
    <cellStyle name="Percent 158" xfId="8066" xr:uid="{00000000-0005-0000-0000-00004A340000}"/>
    <cellStyle name="Percent 159" xfId="8070" xr:uid="{00000000-0005-0000-0000-00004B340000}"/>
    <cellStyle name="Percent 16" xfId="3895" xr:uid="{00000000-0005-0000-0000-00004C340000}"/>
    <cellStyle name="Percent 160" xfId="8074" xr:uid="{00000000-0005-0000-0000-00004D340000}"/>
    <cellStyle name="Percent 161" xfId="8078" xr:uid="{00000000-0005-0000-0000-00004E340000}"/>
    <cellStyle name="Percent 162" xfId="8082" xr:uid="{00000000-0005-0000-0000-00004F340000}"/>
    <cellStyle name="Percent 163" xfId="8086" xr:uid="{00000000-0005-0000-0000-000050340000}"/>
    <cellStyle name="Percent 164" xfId="8089" xr:uid="{00000000-0005-0000-0000-000051340000}"/>
    <cellStyle name="Percent 165" xfId="8092" xr:uid="{00000000-0005-0000-0000-000052340000}"/>
    <cellStyle name="Percent 166" xfId="8095" xr:uid="{00000000-0005-0000-0000-000053340000}"/>
    <cellStyle name="Percent 167" xfId="8098" xr:uid="{00000000-0005-0000-0000-000054340000}"/>
    <cellStyle name="Percent 168" xfId="8100" xr:uid="{00000000-0005-0000-0000-000055340000}"/>
    <cellStyle name="Percent 169" xfId="8177" xr:uid="{00000000-0005-0000-0000-000056340000}"/>
    <cellStyle name="Percent 17" xfId="3897" xr:uid="{00000000-0005-0000-0000-000057340000}"/>
    <cellStyle name="Percent 170" xfId="8179" xr:uid="{00000000-0005-0000-0000-000058340000}"/>
    <cellStyle name="Percent 171" xfId="8183" xr:uid="{00000000-0005-0000-0000-000059340000}"/>
    <cellStyle name="Percent 172" xfId="8181" xr:uid="{00000000-0005-0000-0000-00005A340000}"/>
    <cellStyle name="Percent 173" xfId="8453" xr:uid="{00000000-0005-0000-0000-00005B340000}"/>
    <cellStyle name="Percent 174" xfId="8454" xr:uid="{00000000-0005-0000-0000-00005C340000}"/>
    <cellStyle name="Percent 175" xfId="8455" xr:uid="{00000000-0005-0000-0000-00005D340000}"/>
    <cellStyle name="Percent 176" xfId="8456" xr:uid="{00000000-0005-0000-0000-00005E340000}"/>
    <cellStyle name="Percent 177" xfId="8457" xr:uid="{00000000-0005-0000-0000-00005F340000}"/>
    <cellStyle name="Percent 178" xfId="8458" xr:uid="{00000000-0005-0000-0000-000060340000}"/>
    <cellStyle name="Percent 179" xfId="8459" xr:uid="{00000000-0005-0000-0000-000061340000}"/>
    <cellStyle name="Percent 18" xfId="3899" xr:uid="{00000000-0005-0000-0000-000062340000}"/>
    <cellStyle name="Percent 180" xfId="8460" xr:uid="{00000000-0005-0000-0000-000063340000}"/>
    <cellStyle name="Percent 181" xfId="8461" xr:uid="{00000000-0005-0000-0000-000064340000}"/>
    <cellStyle name="Percent 182" xfId="8462" xr:uid="{00000000-0005-0000-0000-000065340000}"/>
    <cellStyle name="Percent 183" xfId="8463" xr:uid="{00000000-0005-0000-0000-000066340000}"/>
    <cellStyle name="Percent 184" xfId="8464" xr:uid="{00000000-0005-0000-0000-000067340000}"/>
    <cellStyle name="Percent 185" xfId="8465" xr:uid="{00000000-0005-0000-0000-000068340000}"/>
    <cellStyle name="Percent 186" xfId="8466" xr:uid="{00000000-0005-0000-0000-000069340000}"/>
    <cellStyle name="Percent 187" xfId="8467" xr:uid="{00000000-0005-0000-0000-00006A340000}"/>
    <cellStyle name="Percent 188" xfId="8468" xr:uid="{00000000-0005-0000-0000-00006B340000}"/>
    <cellStyle name="Percent 189" xfId="8469" xr:uid="{00000000-0005-0000-0000-00006C340000}"/>
    <cellStyle name="Percent 19" xfId="3900" xr:uid="{00000000-0005-0000-0000-00006D340000}"/>
    <cellStyle name="Percent 190" xfId="8470" xr:uid="{00000000-0005-0000-0000-00006E340000}"/>
    <cellStyle name="Percent 191" xfId="8471" xr:uid="{00000000-0005-0000-0000-00006F340000}"/>
    <cellStyle name="Percent 192" xfId="8472" xr:uid="{00000000-0005-0000-0000-000070340000}"/>
    <cellStyle name="Percent 193" xfId="8473" xr:uid="{00000000-0005-0000-0000-000071340000}"/>
    <cellStyle name="Percent 194" xfId="8474" xr:uid="{00000000-0005-0000-0000-000072340000}"/>
    <cellStyle name="Percent 195" xfId="8475" xr:uid="{00000000-0005-0000-0000-000073340000}"/>
    <cellStyle name="Percent 196" xfId="13208" xr:uid="{00000000-0005-0000-0000-000074340000}"/>
    <cellStyle name="Percent 197" xfId="13183" xr:uid="{00000000-0005-0000-0000-000075340000}"/>
    <cellStyle name="Percent 198" xfId="13221" xr:uid="{00000000-0005-0000-0000-000076340000}"/>
    <cellStyle name="Percent 199" xfId="13234" xr:uid="{00000000-0005-0000-0000-000077340000}"/>
    <cellStyle name="Percent 2" xfId="2620" xr:uid="{00000000-0005-0000-0000-000078340000}"/>
    <cellStyle name="Percent 2 2" xfId="2621" xr:uid="{00000000-0005-0000-0000-000079340000}"/>
    <cellStyle name="Percent 2 2 2" xfId="2622" xr:uid="{00000000-0005-0000-0000-00007A340000}"/>
    <cellStyle name="Percent 2 2 2 2" xfId="5623" xr:uid="{00000000-0005-0000-0000-00007B340000}"/>
    <cellStyle name="Percent 2 2 2 3" xfId="13872" xr:uid="{00000000-0005-0000-0000-00007C340000}"/>
    <cellStyle name="Percent 2 2 3" xfId="5622" xr:uid="{00000000-0005-0000-0000-00007D340000}"/>
    <cellStyle name="Percent 2 2 4" xfId="3546" xr:uid="{00000000-0005-0000-0000-00007E340000}"/>
    <cellStyle name="Percent 2 2_Sheet1" xfId="9198" xr:uid="{00000000-0005-0000-0000-00007F340000}"/>
    <cellStyle name="Percent 2 3" xfId="3545" xr:uid="{00000000-0005-0000-0000-000080340000}"/>
    <cellStyle name="Percent 2 4" xfId="13531" xr:uid="{00000000-0005-0000-0000-000081340000}"/>
    <cellStyle name="Percent 2_Sheet1" xfId="9199" xr:uid="{00000000-0005-0000-0000-000082340000}"/>
    <cellStyle name="Percent 20" xfId="5621" xr:uid="{00000000-0005-0000-0000-000083340000}"/>
    <cellStyle name="Percent 20 2" xfId="7441" xr:uid="{00000000-0005-0000-0000-000084340000}"/>
    <cellStyle name="Percent 20_Sheet1" xfId="9197" xr:uid="{00000000-0005-0000-0000-000085340000}"/>
    <cellStyle name="Percent 200" xfId="13239" xr:uid="{00000000-0005-0000-0000-000086340000}"/>
    <cellStyle name="Percent 201" xfId="13188" xr:uid="{00000000-0005-0000-0000-000087340000}"/>
    <cellStyle name="Percent 202" xfId="13251" xr:uid="{00000000-0005-0000-0000-000088340000}"/>
    <cellStyle name="Percent 203" xfId="13254" xr:uid="{00000000-0005-0000-0000-000089340000}"/>
    <cellStyle name="Percent 204" xfId="13256" xr:uid="{00000000-0005-0000-0000-00008A340000}"/>
    <cellStyle name="Percent 205" xfId="13258" xr:uid="{00000000-0005-0000-0000-00008B340000}"/>
    <cellStyle name="Percent 206" xfId="13260" xr:uid="{00000000-0005-0000-0000-00008C340000}"/>
    <cellStyle name="Percent 207" xfId="13262" xr:uid="{00000000-0005-0000-0000-00008D340000}"/>
    <cellStyle name="Percent 208" xfId="13305" xr:uid="{00000000-0005-0000-0000-00008E340000}"/>
    <cellStyle name="Percent 209" xfId="13275" xr:uid="{00000000-0005-0000-0000-00008F340000}"/>
    <cellStyle name="Percent 21" xfId="5658" xr:uid="{00000000-0005-0000-0000-000090340000}"/>
    <cellStyle name="Percent 210" xfId="13321" xr:uid="{00000000-0005-0000-0000-000091340000}"/>
    <cellStyle name="Percent 211" xfId="13333" xr:uid="{00000000-0005-0000-0000-000092340000}"/>
    <cellStyle name="Percent 212" xfId="13340" xr:uid="{00000000-0005-0000-0000-000093340000}"/>
    <cellStyle name="Percent 213" xfId="13347" xr:uid="{00000000-0005-0000-0000-000094340000}"/>
    <cellStyle name="Percent 214" xfId="13355" xr:uid="{00000000-0005-0000-0000-000095340000}"/>
    <cellStyle name="Percent 215" xfId="13362" xr:uid="{00000000-0005-0000-0000-000096340000}"/>
    <cellStyle name="Percent 216" xfId="13368" xr:uid="{00000000-0005-0000-0000-000097340000}"/>
    <cellStyle name="Percent 217" xfId="13374" xr:uid="{00000000-0005-0000-0000-000098340000}"/>
    <cellStyle name="Percent 218" xfId="13381" xr:uid="{00000000-0005-0000-0000-000099340000}"/>
    <cellStyle name="Percent 219" xfId="13388" xr:uid="{00000000-0005-0000-0000-00009A340000}"/>
    <cellStyle name="Percent 22" xfId="5642" xr:uid="{00000000-0005-0000-0000-00009B340000}"/>
    <cellStyle name="Percent 220" xfId="13393" xr:uid="{00000000-0005-0000-0000-00009C340000}"/>
    <cellStyle name="Percent 221" xfId="13403" xr:uid="{00000000-0005-0000-0000-00009D340000}"/>
    <cellStyle name="Percent 222" xfId="13409" xr:uid="{00000000-0005-0000-0000-00009E340000}"/>
    <cellStyle name="Percent 223" xfId="13418" xr:uid="{00000000-0005-0000-0000-00009F340000}"/>
    <cellStyle name="Percent 224" xfId="13428" xr:uid="{00000000-0005-0000-0000-0000A0340000}"/>
    <cellStyle name="Percent 225" xfId="13402" xr:uid="{00000000-0005-0000-0000-0000A1340000}"/>
    <cellStyle name="Percent 226" xfId="13438" xr:uid="{00000000-0005-0000-0000-0000A2340000}"/>
    <cellStyle name="Percent 227" xfId="3160" xr:uid="{00000000-0005-0000-0000-0000A3340000}"/>
    <cellStyle name="Percent 228" xfId="3138" xr:uid="{00000000-0005-0000-0000-0000A4340000}"/>
    <cellStyle name="Percent 229" xfId="13919" xr:uid="{00000000-0005-0000-0000-0000A5340000}"/>
    <cellStyle name="Percent 23" xfId="5655" xr:uid="{00000000-0005-0000-0000-0000A6340000}"/>
    <cellStyle name="Percent 230" xfId="14127" xr:uid="{00000000-0005-0000-0000-0000A7340000}"/>
    <cellStyle name="Percent 231" xfId="14128" xr:uid="{00000000-0005-0000-0000-0000A8340000}"/>
    <cellStyle name="Percent 232" xfId="14132" xr:uid="{00000000-0005-0000-0000-0000A9340000}"/>
    <cellStyle name="Percent 233" xfId="14134" xr:uid="{00000000-0005-0000-0000-0000AA340000}"/>
    <cellStyle name="Percent 24" xfId="5645" xr:uid="{00000000-0005-0000-0000-0000AB340000}"/>
    <cellStyle name="Percent 25" xfId="5660" xr:uid="{00000000-0005-0000-0000-0000AC340000}"/>
    <cellStyle name="Percent 26" xfId="5664" xr:uid="{00000000-0005-0000-0000-0000AD340000}"/>
    <cellStyle name="Percent 27" xfId="5667" xr:uid="{00000000-0005-0000-0000-0000AE340000}"/>
    <cellStyle name="Percent 28" xfId="5670" xr:uid="{00000000-0005-0000-0000-0000AF340000}"/>
    <cellStyle name="Percent 29" xfId="5672" xr:uid="{00000000-0005-0000-0000-0000B0340000}"/>
    <cellStyle name="Percent 3" xfId="2623" xr:uid="{00000000-0005-0000-0000-0000B1340000}"/>
    <cellStyle name="Percent 3 2" xfId="2624" xr:uid="{00000000-0005-0000-0000-0000B2340000}"/>
    <cellStyle name="Percent 3 2 2" xfId="13874" xr:uid="{00000000-0005-0000-0000-0000B3340000}"/>
    <cellStyle name="Percent 3 3" xfId="3547" xr:uid="{00000000-0005-0000-0000-0000B4340000}"/>
    <cellStyle name="Percent 3 3 2" xfId="13873" xr:uid="{00000000-0005-0000-0000-0000B5340000}"/>
    <cellStyle name="Percent 3 4" xfId="13543" xr:uid="{00000000-0005-0000-0000-0000B6340000}"/>
    <cellStyle name="Percent 30" xfId="5674" xr:uid="{00000000-0005-0000-0000-0000B7340000}"/>
    <cellStyle name="Percent 31" xfId="5676" xr:uid="{00000000-0005-0000-0000-0000B8340000}"/>
    <cellStyle name="Percent 32" xfId="5678" xr:uid="{00000000-0005-0000-0000-0000B9340000}"/>
    <cellStyle name="Percent 33" xfId="5679" xr:uid="{00000000-0005-0000-0000-0000BA340000}"/>
    <cellStyle name="Percent 34" xfId="5723" xr:uid="{00000000-0005-0000-0000-0000BB340000}"/>
    <cellStyle name="Percent 35" xfId="5707" xr:uid="{00000000-0005-0000-0000-0000BC340000}"/>
    <cellStyle name="Percent 36" xfId="5720" xr:uid="{00000000-0005-0000-0000-0000BD340000}"/>
    <cellStyle name="Percent 37" xfId="5710" xr:uid="{00000000-0005-0000-0000-0000BE340000}"/>
    <cellStyle name="Percent 38" xfId="5725" xr:uid="{00000000-0005-0000-0000-0000BF340000}"/>
    <cellStyle name="Percent 39" xfId="5729" xr:uid="{00000000-0005-0000-0000-0000C0340000}"/>
    <cellStyle name="Percent 4" xfId="2625" xr:uid="{00000000-0005-0000-0000-0000C1340000}"/>
    <cellStyle name="Percent 4 2" xfId="3548" xr:uid="{00000000-0005-0000-0000-0000C2340000}"/>
    <cellStyle name="Percent 4 3" xfId="13875" xr:uid="{00000000-0005-0000-0000-0000C3340000}"/>
    <cellStyle name="Percent 40" xfId="5732" xr:uid="{00000000-0005-0000-0000-0000C4340000}"/>
    <cellStyle name="Percent 41" xfId="5734" xr:uid="{00000000-0005-0000-0000-0000C5340000}"/>
    <cellStyle name="Percent 42" xfId="5736" xr:uid="{00000000-0005-0000-0000-0000C6340000}"/>
    <cellStyle name="Percent 43" xfId="5738" xr:uid="{00000000-0005-0000-0000-0000C7340000}"/>
    <cellStyle name="Percent 44" xfId="5741" xr:uid="{00000000-0005-0000-0000-0000C8340000}"/>
    <cellStyle name="Percent 45" xfId="5743" xr:uid="{00000000-0005-0000-0000-0000C9340000}"/>
    <cellStyle name="Percent 46" xfId="5871" xr:uid="{00000000-0005-0000-0000-0000CA340000}"/>
    <cellStyle name="Percent 47" xfId="5877" xr:uid="{00000000-0005-0000-0000-0000CB340000}"/>
    <cellStyle name="Percent 48" xfId="5868" xr:uid="{00000000-0005-0000-0000-0000CC340000}"/>
    <cellStyle name="Percent 49" xfId="5855" xr:uid="{00000000-0005-0000-0000-0000CD340000}"/>
    <cellStyle name="Percent 5" xfId="2626" xr:uid="{00000000-0005-0000-0000-0000CE340000}"/>
    <cellStyle name="Percent 5 2" xfId="3853" xr:uid="{00000000-0005-0000-0000-0000CF340000}"/>
    <cellStyle name="Percent 50" xfId="5875" xr:uid="{00000000-0005-0000-0000-0000D0340000}"/>
    <cellStyle name="Percent 51" xfId="5858" xr:uid="{00000000-0005-0000-0000-0000D1340000}"/>
    <cellStyle name="Percent 52" xfId="5872" xr:uid="{00000000-0005-0000-0000-0000D2340000}"/>
    <cellStyle name="Percent 53" xfId="5880" xr:uid="{00000000-0005-0000-0000-0000D3340000}"/>
    <cellStyle name="Percent 54" xfId="5884" xr:uid="{00000000-0005-0000-0000-0000D4340000}"/>
    <cellStyle name="Percent 55" xfId="5888" xr:uid="{00000000-0005-0000-0000-0000D5340000}"/>
    <cellStyle name="Percent 56" xfId="5892" xr:uid="{00000000-0005-0000-0000-0000D6340000}"/>
    <cellStyle name="Percent 57" xfId="5896" xr:uid="{00000000-0005-0000-0000-0000D7340000}"/>
    <cellStyle name="Percent 58" xfId="5981" xr:uid="{00000000-0005-0000-0000-0000D8340000}"/>
    <cellStyle name="Percent 58 2" xfId="7452" xr:uid="{00000000-0005-0000-0000-0000D9340000}"/>
    <cellStyle name="Percent 58_Sheet1" xfId="9196" xr:uid="{00000000-0005-0000-0000-0000DA340000}"/>
    <cellStyle name="Percent 59" xfId="5985" xr:uid="{00000000-0005-0000-0000-0000DB340000}"/>
    <cellStyle name="Percent 59 2" xfId="7486" xr:uid="{00000000-0005-0000-0000-0000DC340000}"/>
    <cellStyle name="Percent 59_Sheet1" xfId="9195" xr:uid="{00000000-0005-0000-0000-0000DD340000}"/>
    <cellStyle name="Percent 6" xfId="2840" xr:uid="{00000000-0005-0000-0000-0000DE340000}"/>
    <cellStyle name="Percent 6 2" xfId="3875" xr:uid="{00000000-0005-0000-0000-0000DF340000}"/>
    <cellStyle name="Percent 6 2 2" xfId="14016" xr:uid="{00000000-0005-0000-0000-0000E0340000}"/>
    <cellStyle name="Percent 6 3" xfId="13871" xr:uid="{00000000-0005-0000-0000-0000E1340000}"/>
    <cellStyle name="Percent 60" xfId="7445" xr:uid="{00000000-0005-0000-0000-0000E2340000}"/>
    <cellStyle name="Percent 60 2" xfId="7514" xr:uid="{00000000-0005-0000-0000-0000E3340000}"/>
    <cellStyle name="Percent 60_Sheet1" xfId="9194" xr:uid="{00000000-0005-0000-0000-0000E4340000}"/>
    <cellStyle name="Percent 61" xfId="7559" xr:uid="{00000000-0005-0000-0000-0000E5340000}"/>
    <cellStyle name="Percent 62" xfId="7494" xr:uid="{00000000-0005-0000-0000-0000E6340000}"/>
    <cellStyle name="Percent 63" xfId="7506" xr:uid="{00000000-0005-0000-0000-0000E7340000}"/>
    <cellStyle name="Percent 64" xfId="7564" xr:uid="{00000000-0005-0000-0000-0000E8340000}"/>
    <cellStyle name="Percent 65" xfId="7589" xr:uid="{00000000-0005-0000-0000-0000E9340000}"/>
    <cellStyle name="Percent 66" xfId="7488" xr:uid="{00000000-0005-0000-0000-0000EA340000}"/>
    <cellStyle name="Percent 67" xfId="7512" xr:uid="{00000000-0005-0000-0000-0000EB340000}"/>
    <cellStyle name="Percent 68" xfId="7560" xr:uid="{00000000-0005-0000-0000-0000EC340000}"/>
    <cellStyle name="Percent 69" xfId="7573" xr:uid="{00000000-0005-0000-0000-0000ED340000}"/>
    <cellStyle name="Percent 7" xfId="2619" xr:uid="{00000000-0005-0000-0000-0000EE340000}"/>
    <cellStyle name="Percent 7 2" xfId="13926" xr:uid="{00000000-0005-0000-0000-0000EF340000}"/>
    <cellStyle name="Percent 70" xfId="7516" xr:uid="{00000000-0005-0000-0000-0000F0340000}"/>
    <cellStyle name="Percent 71" xfId="7557" xr:uid="{00000000-0005-0000-0000-0000F1340000}"/>
    <cellStyle name="Percent 72" xfId="7496" xr:uid="{00000000-0005-0000-0000-0000F2340000}"/>
    <cellStyle name="Percent 73" xfId="7504" xr:uid="{00000000-0005-0000-0000-0000F3340000}"/>
    <cellStyle name="Percent 74" xfId="7566" xr:uid="{00000000-0005-0000-0000-0000F4340000}"/>
    <cellStyle name="Percent 75" xfId="7576" xr:uid="{00000000-0005-0000-0000-0000F5340000}"/>
    <cellStyle name="Percent 76" xfId="7572" xr:uid="{00000000-0005-0000-0000-0000F6340000}"/>
    <cellStyle name="Percent 77" xfId="7523" xr:uid="{00000000-0005-0000-0000-0000F7340000}"/>
    <cellStyle name="Percent 78" xfId="7553" xr:uid="{00000000-0005-0000-0000-0000F8340000}"/>
    <cellStyle name="Percent 79" xfId="7500" xr:uid="{00000000-0005-0000-0000-0000F9340000}"/>
    <cellStyle name="Percent 8" xfId="3117" xr:uid="{00000000-0005-0000-0000-0000FA340000}"/>
    <cellStyle name="Percent 8 2" xfId="3872" xr:uid="{00000000-0005-0000-0000-0000FB340000}"/>
    <cellStyle name="Percent 80" xfId="7525" xr:uid="{00000000-0005-0000-0000-0000FC340000}"/>
    <cellStyle name="Percent 81" xfId="7551" xr:uid="{00000000-0005-0000-0000-0000FD340000}"/>
    <cellStyle name="Percent 82" xfId="7529" xr:uid="{00000000-0005-0000-0000-0000FE340000}"/>
    <cellStyle name="Percent 83" xfId="7548" xr:uid="{00000000-0005-0000-0000-0000FF340000}"/>
    <cellStyle name="Percent 84" xfId="7527" xr:uid="{00000000-0005-0000-0000-000000350000}"/>
    <cellStyle name="Percent 85" xfId="7530" xr:uid="{00000000-0005-0000-0000-000001350000}"/>
    <cellStyle name="Percent 86" xfId="7585" xr:uid="{00000000-0005-0000-0000-000002350000}"/>
    <cellStyle name="Percent 87" xfId="7533" xr:uid="{00000000-0005-0000-0000-000003350000}"/>
    <cellStyle name="Percent 88" xfId="7521" xr:uid="{00000000-0005-0000-0000-000004350000}"/>
    <cellStyle name="Percent 89" xfId="7501" xr:uid="{00000000-0005-0000-0000-000005350000}"/>
    <cellStyle name="Percent 9" xfId="3864" xr:uid="{00000000-0005-0000-0000-000006350000}"/>
    <cellStyle name="Percent 90" xfId="7547" xr:uid="{00000000-0005-0000-0000-000007350000}"/>
    <cellStyle name="Percent 91" xfId="7538" xr:uid="{00000000-0005-0000-0000-000008350000}"/>
    <cellStyle name="Percent 92" xfId="7552" xr:uid="{00000000-0005-0000-0000-000009350000}"/>
    <cellStyle name="Percent 93" xfId="7536" xr:uid="{00000000-0005-0000-0000-00000A350000}"/>
    <cellStyle name="Percent 94" xfId="7493" xr:uid="{00000000-0005-0000-0000-00000B350000}"/>
    <cellStyle name="Percent 95" xfId="7450" xr:uid="{00000000-0005-0000-0000-00000C350000}"/>
    <cellStyle name="Percent 96" xfId="7460" xr:uid="{00000000-0005-0000-0000-00000D350000}"/>
    <cellStyle name="Percent 97" xfId="7595" xr:uid="{00000000-0005-0000-0000-00000E350000}"/>
    <cellStyle name="Percent 98" xfId="7635" xr:uid="{00000000-0005-0000-0000-00000F350000}"/>
    <cellStyle name="Percent 99" xfId="7619" xr:uid="{00000000-0005-0000-0000-000010350000}"/>
    <cellStyle name="Percent Hard" xfId="3549" xr:uid="{00000000-0005-0000-0000-000011350000}"/>
    <cellStyle name="Perlong" xfId="3550" xr:uid="{00000000-0005-0000-0000-000012350000}"/>
    <cellStyle name="PLAN1" xfId="3551" xr:uid="{00000000-0005-0000-0000-000013350000}"/>
    <cellStyle name="Porcentaje" xfId="3552" xr:uid="{00000000-0005-0000-0000-000014350000}"/>
    <cellStyle name="port" xfId="3553" xr:uid="{00000000-0005-0000-0000-000015350000}"/>
    <cellStyle name="Pounds" xfId="3554" xr:uid="{00000000-0005-0000-0000-000016350000}"/>
    <cellStyle name="Pounds (0)" xfId="3555" xr:uid="{00000000-0005-0000-0000-000017350000}"/>
    <cellStyle name="Pounds_02 - Synthèse Wanadoo" xfId="3556" xr:uid="{00000000-0005-0000-0000-000018350000}"/>
    <cellStyle name="PrePop Currency (0)" xfId="3557" xr:uid="{00000000-0005-0000-0000-000019350000}"/>
    <cellStyle name="PrePop Currency (2)" xfId="3558" xr:uid="{00000000-0005-0000-0000-00001A350000}"/>
    <cellStyle name="PrePop Units (0)" xfId="3559" xr:uid="{00000000-0005-0000-0000-00001B350000}"/>
    <cellStyle name="PrePop Units (1)" xfId="3560" xr:uid="{00000000-0005-0000-0000-00001C350000}"/>
    <cellStyle name="PrePop Units (2)" xfId="3561" xr:uid="{00000000-0005-0000-0000-00001D350000}"/>
    <cellStyle name="Presents Large" xfId="3562" xr:uid="{00000000-0005-0000-0000-00001E350000}"/>
    <cellStyle name="Presents Large Bold" xfId="3563" xr:uid="{00000000-0005-0000-0000-00001F350000}"/>
    <cellStyle name="Presents Large_Sheet1" xfId="9193" xr:uid="{00000000-0005-0000-0000-000020350000}"/>
    <cellStyle name="Presents STD" xfId="3564" xr:uid="{00000000-0005-0000-0000-000021350000}"/>
    <cellStyle name="Presents STD Bold" xfId="3565" xr:uid="{00000000-0005-0000-0000-000022350000}"/>
    <cellStyle name="Presents STD_Sheet1" xfId="9192" xr:uid="{00000000-0005-0000-0000-000023350000}"/>
    <cellStyle name="Private" xfId="3566" xr:uid="{00000000-0005-0000-0000-000024350000}"/>
    <cellStyle name="Private1" xfId="3567" xr:uid="{00000000-0005-0000-0000-000025350000}"/>
    <cellStyle name="Procent 2" xfId="8381" xr:uid="{00000000-0005-0000-0000-000026350000}"/>
    <cellStyle name="Prozent 2" xfId="2627" xr:uid="{00000000-0005-0000-0000-000027350000}"/>
    <cellStyle name="Prozent 2 2" xfId="13876" xr:uid="{00000000-0005-0000-0000-000028350000}"/>
    <cellStyle name="Prozent 3" xfId="2628" xr:uid="{00000000-0005-0000-0000-000029350000}"/>
    <cellStyle name="Prozent_Anadat" xfId="3568" xr:uid="{00000000-0005-0000-0000-00002A350000}"/>
    <cellStyle name="q" xfId="2629" xr:uid="{00000000-0005-0000-0000-00002B350000}"/>
    <cellStyle name="q 2" xfId="13877" xr:uid="{00000000-0005-0000-0000-00002C350000}"/>
    <cellStyle name="q_2011 Q1" xfId="2630" xr:uid="{00000000-0005-0000-0000-00002D350000}"/>
    <cellStyle name="q_2011 Q1 2" xfId="13878" xr:uid="{00000000-0005-0000-0000-00002E350000}"/>
    <cellStyle name="q_2011 Q1_RoaCE (Q4 only)" xfId="2835" xr:uid="{00000000-0005-0000-0000-00002F350000}"/>
    <cellStyle name="q_2011 Q1_RoaCE (Q4 only) 2" xfId="14012" xr:uid="{00000000-0005-0000-0000-000030350000}"/>
    <cellStyle name="q_208820-28-Litho Demand Modell-17Aug10-MT-FRA-v40Client" xfId="2631" xr:uid="{00000000-0005-0000-0000-000031350000}"/>
    <cellStyle name="q_208820-28-Litho Demand Modell-17Aug10-MT-FRA-v40Client 2" xfId="13879" xr:uid="{00000000-0005-0000-0000-000032350000}"/>
    <cellStyle name="q_208820-28-Litho Demand Modell-17Aug10-MT-FRA-v40Client_RoaCE (Q4 only)" xfId="2836" xr:uid="{00000000-0005-0000-0000-000033350000}"/>
    <cellStyle name="q_208820-28-Litho Demand Modell-17Aug10-MT-FRA-v40Client_RoaCE (Q4 only) 2" xfId="14013" xr:uid="{00000000-0005-0000-0000-000034350000}"/>
    <cellStyle name="q_RoaCE (Q4 only)" xfId="2834" xr:uid="{00000000-0005-0000-0000-000035350000}"/>
    <cellStyle name="q_RoaCE (Q4 only) 2" xfId="14011" xr:uid="{00000000-0005-0000-0000-000036350000}"/>
    <cellStyle name="q_Strategy 2011" xfId="2632" xr:uid="{00000000-0005-0000-0000-000037350000}"/>
    <cellStyle name="q_Strategy 2011 2" xfId="13880" xr:uid="{00000000-0005-0000-0000-000038350000}"/>
    <cellStyle name="q_Strategy 2011_RoaCE (Q4 only)" xfId="2837" xr:uid="{00000000-0005-0000-0000-000039350000}"/>
    <cellStyle name="q_Strategy 2011_RoaCE (Q4 only) 2" xfId="14014" xr:uid="{00000000-0005-0000-0000-00003A350000}"/>
    <cellStyle name="Rad" xfId="3156" xr:uid="{00000000-0005-0000-0000-00003B350000}"/>
    <cellStyle name="Reference" xfId="2633" xr:uid="{00000000-0005-0000-0000-00003C350000}"/>
    <cellStyle name="Result" xfId="2634" xr:uid="{00000000-0005-0000-0000-00003D350000}"/>
    <cellStyle name="results" xfId="3569" xr:uid="{00000000-0005-0000-0000-00003E350000}"/>
    <cellStyle name="Results % 3 dp" xfId="3570" xr:uid="{00000000-0005-0000-0000-00003F350000}"/>
    <cellStyle name="Results 3 dp" xfId="3571" xr:uid="{00000000-0005-0000-0000-000040350000}"/>
    <cellStyle name="results_02 - Synthèse Wanadoo" xfId="3572" xr:uid="{00000000-0005-0000-0000-000041350000}"/>
    <cellStyle name="Right" xfId="3573" xr:uid="{00000000-0005-0000-0000-000042350000}"/>
    <cellStyle name="Row Headings" xfId="3574" xr:uid="{00000000-0005-0000-0000-000043350000}"/>
    <cellStyle name="SAPBEXaggData" xfId="2635" xr:uid="{00000000-0005-0000-0000-000044350000}"/>
    <cellStyle name="SAPBEXaggData 2" xfId="3575" xr:uid="{00000000-0005-0000-0000-000045350000}"/>
    <cellStyle name="SAPBEXaggDataEmph" xfId="2636" xr:uid="{00000000-0005-0000-0000-000046350000}"/>
    <cellStyle name="SAPBEXaggDataEmph 2" xfId="3576" xr:uid="{00000000-0005-0000-0000-000047350000}"/>
    <cellStyle name="SAPBEXaggItem" xfId="2637" xr:uid="{00000000-0005-0000-0000-000048350000}"/>
    <cellStyle name="SAPBEXaggItem 2" xfId="3577" xr:uid="{00000000-0005-0000-0000-000049350000}"/>
    <cellStyle name="SAPBEXaggItemX" xfId="2638" xr:uid="{00000000-0005-0000-0000-00004A350000}"/>
    <cellStyle name="SAPBEXaggItemX 2" xfId="3578" xr:uid="{00000000-0005-0000-0000-00004B350000}"/>
    <cellStyle name="SAPBEXchaText" xfId="2639" xr:uid="{00000000-0005-0000-0000-00004C350000}"/>
    <cellStyle name="SAPBEXchaText 2" xfId="3579" xr:uid="{00000000-0005-0000-0000-00004D350000}"/>
    <cellStyle name="SAPBEXexcBad7" xfId="2640" xr:uid="{00000000-0005-0000-0000-00004E350000}"/>
    <cellStyle name="SAPBEXexcBad7 2" xfId="3580" xr:uid="{00000000-0005-0000-0000-00004F350000}"/>
    <cellStyle name="SAPBEXexcBad8" xfId="2641" xr:uid="{00000000-0005-0000-0000-000050350000}"/>
    <cellStyle name="SAPBEXexcBad8 2" xfId="3582" xr:uid="{00000000-0005-0000-0000-000051350000}"/>
    <cellStyle name="SAPBEXexcBad8 3" xfId="3583" xr:uid="{00000000-0005-0000-0000-000052350000}"/>
    <cellStyle name="SAPBEXexcBad8 4" xfId="3581" xr:uid="{00000000-0005-0000-0000-000053350000}"/>
    <cellStyle name="SAPBEXexcBad8_Capex" xfId="8382" xr:uid="{00000000-0005-0000-0000-000054350000}"/>
    <cellStyle name="SAPBEXexcBad9" xfId="2642" xr:uid="{00000000-0005-0000-0000-000055350000}"/>
    <cellStyle name="SAPBEXexcBad9 2" xfId="3584" xr:uid="{00000000-0005-0000-0000-000056350000}"/>
    <cellStyle name="SAPBEXexcCritical4" xfId="2643" xr:uid="{00000000-0005-0000-0000-000057350000}"/>
    <cellStyle name="SAPBEXexcCritical4 2" xfId="3585" xr:uid="{00000000-0005-0000-0000-000058350000}"/>
    <cellStyle name="SAPBEXexcCritical5" xfId="2644" xr:uid="{00000000-0005-0000-0000-000059350000}"/>
    <cellStyle name="SAPBEXexcCritical5 2" xfId="3586" xr:uid="{00000000-0005-0000-0000-00005A350000}"/>
    <cellStyle name="SAPBEXexcCritical6" xfId="2645" xr:uid="{00000000-0005-0000-0000-00005B350000}"/>
    <cellStyle name="SAPBEXexcCritical6 2" xfId="3588" xr:uid="{00000000-0005-0000-0000-00005C350000}"/>
    <cellStyle name="SAPBEXexcCritical6 3" xfId="3589" xr:uid="{00000000-0005-0000-0000-00005D350000}"/>
    <cellStyle name="SAPBEXexcCritical6 4" xfId="3587" xr:uid="{00000000-0005-0000-0000-00005E350000}"/>
    <cellStyle name="SAPBEXexcCritical6_Capex" xfId="8383" xr:uid="{00000000-0005-0000-0000-00005F350000}"/>
    <cellStyle name="SAPBEXexcGood1" xfId="2646" xr:uid="{00000000-0005-0000-0000-000060350000}"/>
    <cellStyle name="SAPBEXexcGood1 2" xfId="3591" xr:uid="{00000000-0005-0000-0000-000061350000}"/>
    <cellStyle name="SAPBEXexcGood1 3" xfId="3592" xr:uid="{00000000-0005-0000-0000-000062350000}"/>
    <cellStyle name="SAPBEXexcGood1 4" xfId="3590" xr:uid="{00000000-0005-0000-0000-000063350000}"/>
    <cellStyle name="SAPBEXexcGood1_Capex" xfId="8384" xr:uid="{00000000-0005-0000-0000-000064350000}"/>
    <cellStyle name="SAPBEXexcGood2" xfId="2647" xr:uid="{00000000-0005-0000-0000-000065350000}"/>
    <cellStyle name="SAPBEXexcGood2 2" xfId="3593" xr:uid="{00000000-0005-0000-0000-000066350000}"/>
    <cellStyle name="SAPBEXexcGood3" xfId="2648" xr:uid="{00000000-0005-0000-0000-000067350000}"/>
    <cellStyle name="SAPBEXexcGood3 2" xfId="3595" xr:uid="{00000000-0005-0000-0000-000068350000}"/>
    <cellStyle name="SAPBEXexcGood3 3" xfId="3596" xr:uid="{00000000-0005-0000-0000-000069350000}"/>
    <cellStyle name="SAPBEXexcGood3 4" xfId="3594" xr:uid="{00000000-0005-0000-0000-00006A350000}"/>
    <cellStyle name="SAPBEXexcGood3_Capex" xfId="8385" xr:uid="{00000000-0005-0000-0000-00006B350000}"/>
    <cellStyle name="SAPBEXfilterDrill" xfId="2649" xr:uid="{00000000-0005-0000-0000-00006C350000}"/>
    <cellStyle name="SAPBEXfilterDrill 2" xfId="3597" xr:uid="{00000000-0005-0000-0000-00006D350000}"/>
    <cellStyle name="SAPBEXfilterItem" xfId="2650" xr:uid="{00000000-0005-0000-0000-00006E350000}"/>
    <cellStyle name="SAPBEXfilterItem 2" xfId="3598" xr:uid="{00000000-0005-0000-0000-00006F350000}"/>
    <cellStyle name="SAPBEXfilterText" xfId="2651" xr:uid="{00000000-0005-0000-0000-000070350000}"/>
    <cellStyle name="SAPBEXfilterText 2" xfId="3599" xr:uid="{00000000-0005-0000-0000-000071350000}"/>
    <cellStyle name="SAPBEXformats" xfId="2652" xr:uid="{00000000-0005-0000-0000-000072350000}"/>
    <cellStyle name="SAPBEXformats 2" xfId="3600" xr:uid="{00000000-0005-0000-0000-000073350000}"/>
    <cellStyle name="SAPBEXheaderItem" xfId="2653" xr:uid="{00000000-0005-0000-0000-000074350000}"/>
    <cellStyle name="SAPBEXheaderItem 2" xfId="3601" xr:uid="{00000000-0005-0000-0000-000075350000}"/>
    <cellStyle name="SAPBEXheaderText" xfId="2654" xr:uid="{00000000-0005-0000-0000-000076350000}"/>
    <cellStyle name="SAPBEXheaderText 2" xfId="3602" xr:uid="{00000000-0005-0000-0000-000077350000}"/>
    <cellStyle name="SAPBEXHLevel0" xfId="2655" xr:uid="{00000000-0005-0000-0000-000078350000}"/>
    <cellStyle name="SAPBEXHLevel0 2" xfId="3603" xr:uid="{00000000-0005-0000-0000-000079350000}"/>
    <cellStyle name="SAPBEXHLevel0 3" xfId="13881" xr:uid="{00000000-0005-0000-0000-00007A350000}"/>
    <cellStyle name="SAPBEXHLevel0X" xfId="2656" xr:uid="{00000000-0005-0000-0000-00007B350000}"/>
    <cellStyle name="SAPBEXHLevel0X 2" xfId="3604" xr:uid="{00000000-0005-0000-0000-00007C350000}"/>
    <cellStyle name="SAPBEXHLevel0X 3" xfId="13882" xr:uid="{00000000-0005-0000-0000-00007D350000}"/>
    <cellStyle name="SAPBEXHLevel1" xfId="2657" xr:uid="{00000000-0005-0000-0000-00007E350000}"/>
    <cellStyle name="SAPBEXHLevel1 2" xfId="3605" xr:uid="{00000000-0005-0000-0000-00007F350000}"/>
    <cellStyle name="SAPBEXHLevel1 3" xfId="13883" xr:uid="{00000000-0005-0000-0000-000080350000}"/>
    <cellStyle name="SAPBEXHLevel1X" xfId="2658" xr:uid="{00000000-0005-0000-0000-000081350000}"/>
    <cellStyle name="SAPBEXHLevel1X 2" xfId="3606" xr:uid="{00000000-0005-0000-0000-000082350000}"/>
    <cellStyle name="SAPBEXHLevel1X 3" xfId="13884" xr:uid="{00000000-0005-0000-0000-000083350000}"/>
    <cellStyle name="SAPBEXHLevel2" xfId="2659" xr:uid="{00000000-0005-0000-0000-000084350000}"/>
    <cellStyle name="SAPBEXHLevel2 2" xfId="3607" xr:uid="{00000000-0005-0000-0000-000085350000}"/>
    <cellStyle name="SAPBEXHLevel2 3" xfId="13885" xr:uid="{00000000-0005-0000-0000-000086350000}"/>
    <cellStyle name="SAPBEXHLevel2X" xfId="2660" xr:uid="{00000000-0005-0000-0000-000087350000}"/>
    <cellStyle name="SAPBEXHLevel2X 2" xfId="3608" xr:uid="{00000000-0005-0000-0000-000088350000}"/>
    <cellStyle name="SAPBEXHLevel2X 3" xfId="13886" xr:uid="{00000000-0005-0000-0000-000089350000}"/>
    <cellStyle name="SAPBEXHLevel3" xfId="2661" xr:uid="{00000000-0005-0000-0000-00008A350000}"/>
    <cellStyle name="SAPBEXHLevel3 2" xfId="3609" xr:uid="{00000000-0005-0000-0000-00008B350000}"/>
    <cellStyle name="SAPBEXHLevel3 3" xfId="13887" xr:uid="{00000000-0005-0000-0000-00008C350000}"/>
    <cellStyle name="SAPBEXHLevel3X" xfId="2662" xr:uid="{00000000-0005-0000-0000-00008D350000}"/>
    <cellStyle name="SAPBEXHLevel3X 2" xfId="3610" xr:uid="{00000000-0005-0000-0000-00008E350000}"/>
    <cellStyle name="SAPBEXHLevel3X 3" xfId="13888" xr:uid="{00000000-0005-0000-0000-00008F350000}"/>
    <cellStyle name="SAPBEXinputData" xfId="2663" xr:uid="{00000000-0005-0000-0000-000090350000}"/>
    <cellStyle name="SAPBEXinputData 2" xfId="13889" xr:uid="{00000000-0005-0000-0000-000091350000}"/>
    <cellStyle name="SAPBEXItemHeader" xfId="2664" xr:uid="{00000000-0005-0000-0000-000092350000}"/>
    <cellStyle name="SAPBEXresData" xfId="2665" xr:uid="{00000000-0005-0000-0000-000093350000}"/>
    <cellStyle name="SAPBEXresData 2" xfId="3611" xr:uid="{00000000-0005-0000-0000-000094350000}"/>
    <cellStyle name="SAPBEXresDataEmph" xfId="2666" xr:uid="{00000000-0005-0000-0000-000095350000}"/>
    <cellStyle name="SAPBEXresDataEmph 2" xfId="3612" xr:uid="{00000000-0005-0000-0000-000096350000}"/>
    <cellStyle name="SAPBEXresItem" xfId="2667" xr:uid="{00000000-0005-0000-0000-000097350000}"/>
    <cellStyle name="SAPBEXresItem 2" xfId="3613" xr:uid="{00000000-0005-0000-0000-000098350000}"/>
    <cellStyle name="SAPBEXresItemX" xfId="2668" xr:uid="{00000000-0005-0000-0000-000099350000}"/>
    <cellStyle name="SAPBEXresItemX 2" xfId="3614" xr:uid="{00000000-0005-0000-0000-00009A350000}"/>
    <cellStyle name="SAPBEXstdData" xfId="2669" xr:uid="{00000000-0005-0000-0000-00009B350000}"/>
    <cellStyle name="SAPBEXstdData 2" xfId="3616" xr:uid="{00000000-0005-0000-0000-00009C350000}"/>
    <cellStyle name="SAPBEXstdData 3" xfId="3617" xr:uid="{00000000-0005-0000-0000-00009D350000}"/>
    <cellStyle name="SAPBEXstdData 4" xfId="3615" xr:uid="{00000000-0005-0000-0000-00009E350000}"/>
    <cellStyle name="SAPBEXstdData_Capex" xfId="8386" xr:uid="{00000000-0005-0000-0000-00009F350000}"/>
    <cellStyle name="SAPBEXstdDataEmph" xfId="2670" xr:uid="{00000000-0005-0000-0000-0000A0350000}"/>
    <cellStyle name="SAPBEXstdDataEmph 2" xfId="3618" xr:uid="{00000000-0005-0000-0000-0000A1350000}"/>
    <cellStyle name="SAPBEXstdItem" xfId="2671" xr:uid="{00000000-0005-0000-0000-0000A2350000}"/>
    <cellStyle name="SAPBEXstdItem 2" xfId="3620" xr:uid="{00000000-0005-0000-0000-0000A3350000}"/>
    <cellStyle name="SAPBEXstdItem 3" xfId="3621" xr:uid="{00000000-0005-0000-0000-0000A4350000}"/>
    <cellStyle name="SAPBEXstdItem 4" xfId="3619" xr:uid="{00000000-0005-0000-0000-0000A5350000}"/>
    <cellStyle name="SAPBEXstdItem_Capex" xfId="8387" xr:uid="{00000000-0005-0000-0000-0000A6350000}"/>
    <cellStyle name="SAPBEXstdItemX" xfId="2672" xr:uid="{00000000-0005-0000-0000-0000A7350000}"/>
    <cellStyle name="SAPBEXstdItemX 2" xfId="3622" xr:uid="{00000000-0005-0000-0000-0000A8350000}"/>
    <cellStyle name="SAPBEXtitle" xfId="2673" xr:uid="{00000000-0005-0000-0000-0000A9350000}"/>
    <cellStyle name="SAPBEXtitle 2" xfId="3623" xr:uid="{00000000-0005-0000-0000-0000AA350000}"/>
    <cellStyle name="SAPBEXunassignedItem" xfId="2674" xr:uid="{00000000-0005-0000-0000-0000AB350000}"/>
    <cellStyle name="SAPBEXundefined" xfId="2675" xr:uid="{00000000-0005-0000-0000-0000AC350000}"/>
    <cellStyle name="SAPBEXundefined 2" xfId="3624" xr:uid="{00000000-0005-0000-0000-0000AD350000}"/>
    <cellStyle name="SAPError" xfId="2676" xr:uid="{00000000-0005-0000-0000-0000AE350000}"/>
    <cellStyle name="SAPError 2" xfId="13544" xr:uid="{00000000-0005-0000-0000-0000AF350000}"/>
    <cellStyle name="SAPError 3" xfId="13890" xr:uid="{00000000-0005-0000-0000-0000B0350000}"/>
    <cellStyle name="SAPError 4" xfId="13929" xr:uid="{00000000-0005-0000-0000-0000B1350000}"/>
    <cellStyle name="SAPError 5" xfId="13532" xr:uid="{00000000-0005-0000-0000-0000B2350000}"/>
    <cellStyle name="SAPKey" xfId="2677" xr:uid="{00000000-0005-0000-0000-0000B3350000}"/>
    <cellStyle name="SAPKey 2" xfId="13545" xr:uid="{00000000-0005-0000-0000-0000B4350000}"/>
    <cellStyle name="SAPKey 3" xfId="13891" xr:uid="{00000000-0005-0000-0000-0000B5350000}"/>
    <cellStyle name="SAPKey 4" xfId="13930" xr:uid="{00000000-0005-0000-0000-0000B6350000}"/>
    <cellStyle name="SAPKey 5" xfId="13533" xr:uid="{00000000-0005-0000-0000-0000B7350000}"/>
    <cellStyle name="SAPLocked" xfId="2678" xr:uid="{00000000-0005-0000-0000-0000B8350000}"/>
    <cellStyle name="SAPLocked 2" xfId="13546" xr:uid="{00000000-0005-0000-0000-0000B9350000}"/>
    <cellStyle name="SAPLocked 3" xfId="13892" xr:uid="{00000000-0005-0000-0000-0000BA350000}"/>
    <cellStyle name="SAPLocked 4" xfId="13931" xr:uid="{00000000-0005-0000-0000-0000BB350000}"/>
    <cellStyle name="SAPLocked 5" xfId="13534" xr:uid="{00000000-0005-0000-0000-0000BC350000}"/>
    <cellStyle name="SAPOutput" xfId="2679" xr:uid="{00000000-0005-0000-0000-0000BD350000}"/>
    <cellStyle name="SAPOutput 2" xfId="13547" xr:uid="{00000000-0005-0000-0000-0000BE350000}"/>
    <cellStyle name="SAPOutput 3" xfId="13893" xr:uid="{00000000-0005-0000-0000-0000BF350000}"/>
    <cellStyle name="SAPOutput 4" xfId="13932" xr:uid="{00000000-0005-0000-0000-0000C0350000}"/>
    <cellStyle name="SAPOutput 5" xfId="13535" xr:uid="{00000000-0005-0000-0000-0000C1350000}"/>
    <cellStyle name="SAPSpace" xfId="2680" xr:uid="{00000000-0005-0000-0000-0000C2350000}"/>
    <cellStyle name="SAPSpace 2" xfId="13548" xr:uid="{00000000-0005-0000-0000-0000C3350000}"/>
    <cellStyle name="SAPSpace 3" xfId="13894" xr:uid="{00000000-0005-0000-0000-0000C4350000}"/>
    <cellStyle name="SAPSpace 4" xfId="13933" xr:uid="{00000000-0005-0000-0000-0000C5350000}"/>
    <cellStyle name="SAPSpace 5" xfId="13536" xr:uid="{00000000-0005-0000-0000-0000C6350000}"/>
    <cellStyle name="SAPText" xfId="2681" xr:uid="{00000000-0005-0000-0000-0000C7350000}"/>
    <cellStyle name="SAPText 2" xfId="13549" xr:uid="{00000000-0005-0000-0000-0000C8350000}"/>
    <cellStyle name="SAPText 3" xfId="13895" xr:uid="{00000000-0005-0000-0000-0000C9350000}"/>
    <cellStyle name="SAPText 4" xfId="13934" xr:uid="{00000000-0005-0000-0000-0000CA350000}"/>
    <cellStyle name="SAPText 5" xfId="13537" xr:uid="{00000000-0005-0000-0000-0000CB350000}"/>
    <cellStyle name="SAPUnLocked" xfId="2682" xr:uid="{00000000-0005-0000-0000-0000CC350000}"/>
    <cellStyle name="SAPUnLocked 2" xfId="13550" xr:uid="{00000000-0005-0000-0000-0000CD350000}"/>
    <cellStyle name="SAPUnLocked 3" xfId="13896" xr:uid="{00000000-0005-0000-0000-0000CE350000}"/>
    <cellStyle name="SAPUnLocked 4" xfId="13935" xr:uid="{00000000-0005-0000-0000-0000CF350000}"/>
    <cellStyle name="SAPUnLocked 5" xfId="13538" xr:uid="{00000000-0005-0000-0000-0000D0350000}"/>
    <cellStyle name="Schlecht 2" xfId="2683" xr:uid="{00000000-0005-0000-0000-0000D1350000}"/>
    <cellStyle name="Schlecht 3" xfId="2684" xr:uid="{00000000-0005-0000-0000-0000D2350000}"/>
    <cellStyle name="Second" xfId="3625" xr:uid="{00000000-0005-0000-0000-0000D3350000}"/>
    <cellStyle name="Section name" xfId="3626" xr:uid="{00000000-0005-0000-0000-0000D4350000}"/>
    <cellStyle name="Sensitivity" xfId="3627" xr:uid="{00000000-0005-0000-0000-0000D5350000}"/>
    <cellStyle name="Separador de milhares [0]_IGP-M" xfId="3628" xr:uid="{00000000-0005-0000-0000-0000D6350000}"/>
    <cellStyle name="Separador de milhares_1_Sales - 2007" xfId="3629" xr:uid="{00000000-0005-0000-0000-0000D7350000}"/>
    <cellStyle name="Separador de milharex" xfId="3630" xr:uid="{00000000-0005-0000-0000-0000D8350000}"/>
    <cellStyle name="Shaded" xfId="3631" xr:uid="{00000000-0005-0000-0000-0000D9350000}"/>
    <cellStyle name="Sheet Title" xfId="2685" xr:uid="{00000000-0005-0000-0000-0000DA350000}"/>
    <cellStyle name="Single Accounting" xfId="3632" xr:uid="{00000000-0005-0000-0000-0000DB350000}"/>
    <cellStyle name="spalte" xfId="2686" xr:uid="{00000000-0005-0000-0000-0000DC350000}"/>
    <cellStyle name="Spreadsheet title" xfId="3633" xr:uid="{00000000-0005-0000-0000-0000DD350000}"/>
    <cellStyle name="Standaard 2" xfId="3634" xr:uid="{00000000-0005-0000-0000-0000DE350000}"/>
    <cellStyle name="Standaard 3" xfId="3635" xr:uid="{00000000-0005-0000-0000-0000DF350000}"/>
    <cellStyle name="Standaard_Assumptions" xfId="3636" xr:uid="{00000000-0005-0000-0000-0000E0350000}"/>
    <cellStyle name="Standard 2" xfId="2687" xr:uid="{00000000-0005-0000-0000-0000E1350000}"/>
    <cellStyle name="Standard 2 2" xfId="2688" xr:uid="{00000000-0005-0000-0000-0000E2350000}"/>
    <cellStyle name="Standard 2 2 2" xfId="13897" xr:uid="{00000000-0005-0000-0000-0000E3350000}"/>
    <cellStyle name="Standard 2_BOM 2010-03-15-BKM7.1GRD_4.5THA" xfId="2689" xr:uid="{00000000-0005-0000-0000-0000E4350000}"/>
    <cellStyle name="Standard 3" xfId="2690" xr:uid="{00000000-0005-0000-0000-0000E5350000}"/>
    <cellStyle name="Standard 3 2" xfId="13898" xr:uid="{00000000-0005-0000-0000-0000E6350000}"/>
    <cellStyle name="Standard 4" xfId="2691" xr:uid="{00000000-0005-0000-0000-0000E7350000}"/>
    <cellStyle name="Standard 4 2" xfId="13899" xr:uid="{00000000-0005-0000-0000-0000E8350000}"/>
    <cellStyle name="Standard 5" xfId="2692" xr:uid="{00000000-0005-0000-0000-0000E9350000}"/>
    <cellStyle name="Standard 5 2" xfId="2693" xr:uid="{00000000-0005-0000-0000-0000EA350000}"/>
    <cellStyle name="Standard 5 3" xfId="2694" xr:uid="{00000000-0005-0000-0000-0000EB350000}"/>
    <cellStyle name="Standard 5 4" xfId="13900" xr:uid="{00000000-0005-0000-0000-0000EC350000}"/>
    <cellStyle name="Standard 5_BOM 2010-03-15-BKM7.1GRD_4.5THA" xfId="2695" xr:uid="{00000000-0005-0000-0000-0000ED350000}"/>
    <cellStyle name="Standard 6" xfId="2696" xr:uid="{00000000-0005-0000-0000-0000EE350000}"/>
    <cellStyle name="Standard 6 2" xfId="2697" xr:uid="{00000000-0005-0000-0000-0000EF350000}"/>
    <cellStyle name="Standard 6_BOM 2010-03-15-BKM7.1GRD_4.5THA" xfId="2698" xr:uid="{00000000-0005-0000-0000-0000F0350000}"/>
    <cellStyle name="Standard 7" xfId="2699" xr:uid="{00000000-0005-0000-0000-0000F1350000}"/>
    <cellStyle name="Standard 7 2" xfId="13901" xr:uid="{00000000-0005-0000-0000-0000F2350000}"/>
    <cellStyle name="Standard 8" xfId="2700" xr:uid="{00000000-0005-0000-0000-0000F3350000}"/>
    <cellStyle name="Standard 8 2" xfId="2701" xr:uid="{00000000-0005-0000-0000-0000F4350000}"/>
    <cellStyle name="Standard_~4971139" xfId="3637" xr:uid="{00000000-0005-0000-0000-0000F5350000}"/>
    <cellStyle name="Std - Fïrmatvorlage±" xfId="2702" xr:uid="{00000000-0005-0000-0000-0000F6350000}"/>
    <cellStyle name="Style 1" xfId="2703" xr:uid="{00000000-0005-0000-0000-0000F7350000}"/>
    <cellStyle name="Style 1 2" xfId="5624" xr:uid="{00000000-0005-0000-0000-0000F8350000}"/>
    <cellStyle name="Style 1 2 2" xfId="7442" xr:uid="{00000000-0005-0000-0000-0000F9350000}"/>
    <cellStyle name="Style 1 2_Sheet1" xfId="9190" xr:uid="{00000000-0005-0000-0000-0000FA350000}"/>
    <cellStyle name="Style 1 3" xfId="3638" xr:uid="{00000000-0005-0000-0000-0000FB350000}"/>
    <cellStyle name="Style 1_Sheet1" xfId="9191" xr:uid="{00000000-0005-0000-0000-0000FC350000}"/>
    <cellStyle name="Style 2" xfId="2704" xr:uid="{00000000-0005-0000-0000-0000FD350000}"/>
    <cellStyle name="Style 2 2" xfId="5625" xr:uid="{00000000-0005-0000-0000-0000FE350000}"/>
    <cellStyle name="Style 2 2 2" xfId="7443" xr:uid="{00000000-0005-0000-0000-0000FF350000}"/>
    <cellStyle name="Style 2 2_Sheet1" xfId="9188" xr:uid="{00000000-0005-0000-0000-000000360000}"/>
    <cellStyle name="Style 2 3" xfId="3639" xr:uid="{00000000-0005-0000-0000-000001360000}"/>
    <cellStyle name="Style 2_Sheet1" xfId="9189" xr:uid="{00000000-0005-0000-0000-000002360000}"/>
    <cellStyle name="Style 21" xfId="2705" xr:uid="{00000000-0005-0000-0000-000003360000}"/>
    <cellStyle name="Style 21 10" xfId="2706" xr:uid="{00000000-0005-0000-0000-000004360000}"/>
    <cellStyle name="Style 21 10 2" xfId="5627" xr:uid="{00000000-0005-0000-0000-000005360000}"/>
    <cellStyle name="Style 21 10 3" xfId="13902" xr:uid="{00000000-0005-0000-0000-000006360000}"/>
    <cellStyle name="Style 21 11" xfId="2707" xr:uid="{00000000-0005-0000-0000-000007360000}"/>
    <cellStyle name="Style 21 11 2" xfId="5628" xr:uid="{00000000-0005-0000-0000-000008360000}"/>
    <cellStyle name="Style 21 11 3" xfId="13903" xr:uid="{00000000-0005-0000-0000-000009360000}"/>
    <cellStyle name="Style 21 12" xfId="2708" xr:uid="{00000000-0005-0000-0000-00000A360000}"/>
    <cellStyle name="Style 21 12 2" xfId="5629" xr:uid="{00000000-0005-0000-0000-00000B360000}"/>
    <cellStyle name="Style 21 12 3" xfId="13904" xr:uid="{00000000-0005-0000-0000-00000C360000}"/>
    <cellStyle name="Style 21 13" xfId="2709" xr:uid="{00000000-0005-0000-0000-00000D360000}"/>
    <cellStyle name="Style 21 13 2" xfId="5630" xr:uid="{00000000-0005-0000-0000-00000E360000}"/>
    <cellStyle name="Style 21 13 3" xfId="13905" xr:uid="{00000000-0005-0000-0000-00000F360000}"/>
    <cellStyle name="Style 21 14" xfId="2710" xr:uid="{00000000-0005-0000-0000-000010360000}"/>
    <cellStyle name="Style 21 14 2" xfId="5631" xr:uid="{00000000-0005-0000-0000-000011360000}"/>
    <cellStyle name="Style 21 14 3" xfId="13906" xr:uid="{00000000-0005-0000-0000-000012360000}"/>
    <cellStyle name="Style 21 15" xfId="2711" xr:uid="{00000000-0005-0000-0000-000013360000}"/>
    <cellStyle name="Style 21 15 2" xfId="5632" xr:uid="{00000000-0005-0000-0000-000014360000}"/>
    <cellStyle name="Style 21 15 3" xfId="13907" xr:uid="{00000000-0005-0000-0000-000015360000}"/>
    <cellStyle name="Style 21 16" xfId="5626" xr:uid="{00000000-0005-0000-0000-000016360000}"/>
    <cellStyle name="Style 21 17" xfId="13539" xr:uid="{00000000-0005-0000-0000-000017360000}"/>
    <cellStyle name="Style 21 2" xfId="2712" xr:uid="{00000000-0005-0000-0000-000018360000}"/>
    <cellStyle name="Style 21 2 2" xfId="5633" xr:uid="{00000000-0005-0000-0000-000019360000}"/>
    <cellStyle name="Style 21 2 3" xfId="13908" xr:uid="{00000000-0005-0000-0000-00001A360000}"/>
    <cellStyle name="Style 21 3" xfId="2713" xr:uid="{00000000-0005-0000-0000-00001B360000}"/>
    <cellStyle name="Style 21 3 2" xfId="5634" xr:uid="{00000000-0005-0000-0000-00001C360000}"/>
    <cellStyle name="Style 21 3 3" xfId="13909" xr:uid="{00000000-0005-0000-0000-00001D360000}"/>
    <cellStyle name="Style 21 4" xfId="2714" xr:uid="{00000000-0005-0000-0000-00001E360000}"/>
    <cellStyle name="Style 21 4 2" xfId="5635" xr:uid="{00000000-0005-0000-0000-00001F360000}"/>
    <cellStyle name="Style 21 4 3" xfId="13910" xr:uid="{00000000-0005-0000-0000-000020360000}"/>
    <cellStyle name="Style 21 5" xfId="2715" xr:uid="{00000000-0005-0000-0000-000021360000}"/>
    <cellStyle name="Style 21 5 2" xfId="5636" xr:uid="{00000000-0005-0000-0000-000022360000}"/>
    <cellStyle name="Style 21 5 3" xfId="13911" xr:uid="{00000000-0005-0000-0000-000023360000}"/>
    <cellStyle name="Style 21 6" xfId="2716" xr:uid="{00000000-0005-0000-0000-000024360000}"/>
    <cellStyle name="Style 21 6 2" xfId="5637" xr:uid="{00000000-0005-0000-0000-000025360000}"/>
    <cellStyle name="Style 21 6 3" xfId="13912" xr:uid="{00000000-0005-0000-0000-000026360000}"/>
    <cellStyle name="Style 21 7" xfId="2717" xr:uid="{00000000-0005-0000-0000-000027360000}"/>
    <cellStyle name="Style 21 7 2" xfId="5638" xr:uid="{00000000-0005-0000-0000-000028360000}"/>
    <cellStyle name="Style 21 7 3" xfId="13913" xr:uid="{00000000-0005-0000-0000-000029360000}"/>
    <cellStyle name="Style 21 8" xfId="2718" xr:uid="{00000000-0005-0000-0000-00002A360000}"/>
    <cellStyle name="Style 21 8 2" xfId="5639" xr:uid="{00000000-0005-0000-0000-00002B360000}"/>
    <cellStyle name="Style 21 8 3" xfId="13914" xr:uid="{00000000-0005-0000-0000-00002C360000}"/>
    <cellStyle name="Style 21 9" xfId="2719" xr:uid="{00000000-0005-0000-0000-00002D360000}"/>
    <cellStyle name="Style 21 9 2" xfId="5640" xr:uid="{00000000-0005-0000-0000-00002E360000}"/>
    <cellStyle name="Style 21 9 3" xfId="13915" xr:uid="{00000000-0005-0000-0000-00002F360000}"/>
    <cellStyle name="Style 21_RoaCE (Q4 only)" xfId="2838" xr:uid="{00000000-0005-0000-0000-000030360000}"/>
    <cellStyle name="Sum" xfId="3640" xr:uid="{00000000-0005-0000-0000-000031360000}"/>
    <cellStyle name="Summary" xfId="3641" xr:uid="{00000000-0005-0000-0000-000032360000}"/>
    <cellStyle name="Tabelle Text 10" xfId="2720" xr:uid="{00000000-0005-0000-0000-000033360000}"/>
    <cellStyle name="Tabelle Text 10 2" xfId="3642" xr:uid="{00000000-0005-0000-0000-000034360000}"/>
    <cellStyle name="Tabelle Text 10 Z" xfId="2721" xr:uid="{00000000-0005-0000-0000-000035360000}"/>
    <cellStyle name="Tabelle Text 10 Z 2" xfId="3643" xr:uid="{00000000-0005-0000-0000-000036360000}"/>
    <cellStyle name="Tabelle Text 10_20081029 BP Sontor TOTAL_neu_V2.0" xfId="2722" xr:uid="{00000000-0005-0000-0000-000037360000}"/>
    <cellStyle name="Tabelle Text 11" xfId="2723" xr:uid="{00000000-0005-0000-0000-000038360000}"/>
    <cellStyle name="Tabelle Text 11 2" xfId="3644" xr:uid="{00000000-0005-0000-0000-000039360000}"/>
    <cellStyle name="Tabelle Text 11 Z" xfId="2724" xr:uid="{00000000-0005-0000-0000-00003A360000}"/>
    <cellStyle name="Tabelle Text 11 Z 2" xfId="3645" xr:uid="{00000000-0005-0000-0000-00003B360000}"/>
    <cellStyle name="Tabelle Text 11_20081029 BP Sontor TOTAL_neu_V2.0" xfId="2725" xr:uid="{00000000-0005-0000-0000-00003C360000}"/>
    <cellStyle name="Tabelle Text 12" xfId="2726" xr:uid="{00000000-0005-0000-0000-00003D360000}"/>
    <cellStyle name="Tabelle Text 12 2" xfId="3646" xr:uid="{00000000-0005-0000-0000-00003E360000}"/>
    <cellStyle name="Tabelle Text 12 Z" xfId="2727" xr:uid="{00000000-0005-0000-0000-00003F360000}"/>
    <cellStyle name="Tabelle Text 12 Z 2" xfId="3647" xr:uid="{00000000-0005-0000-0000-000040360000}"/>
    <cellStyle name="Tabelle Text 12_20081029 BP Sontor TOTAL_neu_V2.0" xfId="2728" xr:uid="{00000000-0005-0000-0000-000041360000}"/>
    <cellStyle name="Tabelle Text 8" xfId="2729" xr:uid="{00000000-0005-0000-0000-000042360000}"/>
    <cellStyle name="Tabelle Text 8 2" xfId="3648" xr:uid="{00000000-0005-0000-0000-000043360000}"/>
    <cellStyle name="Tabelle Text 8 Z" xfId="2730" xr:uid="{00000000-0005-0000-0000-000044360000}"/>
    <cellStyle name="Tabelle Text 8 Z 2" xfId="3649" xr:uid="{00000000-0005-0000-0000-000045360000}"/>
    <cellStyle name="Tabelle Text 8_20081029 BP Sontor TOTAL_neu_V2.0" xfId="2731" xr:uid="{00000000-0005-0000-0000-000046360000}"/>
    <cellStyle name="Tabelle Text 9" xfId="2732" xr:uid="{00000000-0005-0000-0000-000047360000}"/>
    <cellStyle name="Tabelle Text 9 2" xfId="3650" xr:uid="{00000000-0005-0000-0000-000048360000}"/>
    <cellStyle name="Tabelle Text 9 Z" xfId="2733" xr:uid="{00000000-0005-0000-0000-000049360000}"/>
    <cellStyle name="Tabelle Text 9 Z 2" xfId="3651" xr:uid="{00000000-0005-0000-0000-00004A360000}"/>
    <cellStyle name="Tabelle Text 9_20081029 BP Sontor TOTAL_neu_V2.0" xfId="2734" xr:uid="{00000000-0005-0000-0000-00004B360000}"/>
    <cellStyle name="Tabelle Überschrift 10" xfId="2735" xr:uid="{00000000-0005-0000-0000-00004C360000}"/>
    <cellStyle name="Tabelle Überschrift 10 2" xfId="3652" xr:uid="{00000000-0005-0000-0000-00004D360000}"/>
    <cellStyle name="Tabelle Überschrift 11" xfId="2736" xr:uid="{00000000-0005-0000-0000-00004E360000}"/>
    <cellStyle name="Tabelle Überschrift 11 2" xfId="3653" xr:uid="{00000000-0005-0000-0000-00004F360000}"/>
    <cellStyle name="Tabelle Überschrift 12" xfId="2737" xr:uid="{00000000-0005-0000-0000-000050360000}"/>
    <cellStyle name="Tabelle Überschrift 12 2" xfId="3654" xr:uid="{00000000-0005-0000-0000-000051360000}"/>
    <cellStyle name="Tabelle Überschrift 8" xfId="2738" xr:uid="{00000000-0005-0000-0000-000052360000}"/>
    <cellStyle name="Tabelle Überschrift 8 2" xfId="3655" xr:uid="{00000000-0005-0000-0000-000053360000}"/>
    <cellStyle name="Tabelle Überschrift 9" xfId="2739" xr:uid="{00000000-0005-0000-0000-000054360000}"/>
    <cellStyle name="Tabelle Überschrift 9 2" xfId="3656" xr:uid="{00000000-0005-0000-0000-000055360000}"/>
    <cellStyle name="Tabelle Zahl 0 10" xfId="2740" xr:uid="{00000000-0005-0000-0000-000056360000}"/>
    <cellStyle name="Tabelle Zahl 0 10 2" xfId="3657" xr:uid="{00000000-0005-0000-0000-000057360000}"/>
    <cellStyle name="Tabelle Zahl 0 11" xfId="2741" xr:uid="{00000000-0005-0000-0000-000058360000}"/>
    <cellStyle name="Tabelle Zahl 0 11 2" xfId="3658" xr:uid="{00000000-0005-0000-0000-000059360000}"/>
    <cellStyle name="Tabelle Zahl 0 12" xfId="2742" xr:uid="{00000000-0005-0000-0000-00005A360000}"/>
    <cellStyle name="Tabelle Zahl 0 12 2" xfId="3659" xr:uid="{00000000-0005-0000-0000-00005B360000}"/>
    <cellStyle name="Tabelle Zahl 0 8" xfId="2743" xr:uid="{00000000-0005-0000-0000-00005C360000}"/>
    <cellStyle name="Tabelle Zahl 0 8 2" xfId="3660" xr:uid="{00000000-0005-0000-0000-00005D360000}"/>
    <cellStyle name="Tabelle Zahl 0 9" xfId="2744" xr:uid="{00000000-0005-0000-0000-00005E360000}"/>
    <cellStyle name="Tabelle Zahl 0 9 2" xfId="3661" xr:uid="{00000000-0005-0000-0000-00005F360000}"/>
    <cellStyle name="Tabelle Zahl 1 10" xfId="2745" xr:uid="{00000000-0005-0000-0000-000060360000}"/>
    <cellStyle name="Tabelle Zahl 1 10 2" xfId="3662" xr:uid="{00000000-0005-0000-0000-000061360000}"/>
    <cellStyle name="Tabelle Zahl 1 11" xfId="2746" xr:uid="{00000000-0005-0000-0000-000062360000}"/>
    <cellStyle name="Tabelle Zahl 1 11 2" xfId="3663" xr:uid="{00000000-0005-0000-0000-000063360000}"/>
    <cellStyle name="Tabelle Zahl 1 12" xfId="2747" xr:uid="{00000000-0005-0000-0000-000064360000}"/>
    <cellStyle name="Tabelle Zahl 1 12 2" xfId="3664" xr:uid="{00000000-0005-0000-0000-000065360000}"/>
    <cellStyle name="Tabelle Zahl 1 8" xfId="2748" xr:uid="{00000000-0005-0000-0000-000066360000}"/>
    <cellStyle name="Tabelle Zahl 1 8 2" xfId="3665" xr:uid="{00000000-0005-0000-0000-000067360000}"/>
    <cellStyle name="Tabelle Zahl 1 9" xfId="2749" xr:uid="{00000000-0005-0000-0000-000068360000}"/>
    <cellStyle name="Tabelle Zahl 1 9 2" xfId="3666" xr:uid="{00000000-0005-0000-0000-000069360000}"/>
    <cellStyle name="Tabelle Zahl 2 10" xfId="2750" xr:uid="{00000000-0005-0000-0000-00006A360000}"/>
    <cellStyle name="Tabelle Zahl 2 10 2" xfId="3667" xr:uid="{00000000-0005-0000-0000-00006B360000}"/>
    <cellStyle name="Tabelle Zahl 2 11" xfId="2751" xr:uid="{00000000-0005-0000-0000-00006C360000}"/>
    <cellStyle name="Tabelle Zahl 2 11 2" xfId="3668" xr:uid="{00000000-0005-0000-0000-00006D360000}"/>
    <cellStyle name="Tabelle Zahl 2 12" xfId="2752" xr:uid="{00000000-0005-0000-0000-00006E360000}"/>
    <cellStyle name="Tabelle Zahl 2 12 2" xfId="3669" xr:uid="{00000000-0005-0000-0000-00006F360000}"/>
    <cellStyle name="Tabelle Zahl 2 8" xfId="2753" xr:uid="{00000000-0005-0000-0000-000070360000}"/>
    <cellStyle name="Tabelle Zahl 2 8 2" xfId="3670" xr:uid="{00000000-0005-0000-0000-000071360000}"/>
    <cellStyle name="Tabelle Zahl 2 9" xfId="2754" xr:uid="{00000000-0005-0000-0000-000072360000}"/>
    <cellStyle name="Tabelle Zahl 2 9 2" xfId="3671" xr:uid="{00000000-0005-0000-0000-000073360000}"/>
    <cellStyle name="Tabelltittel" xfId="3157" xr:uid="{00000000-0005-0000-0000-000074360000}"/>
    <cellStyle name="Table Col Head" xfId="3672" xr:uid="{00000000-0005-0000-0000-000075360000}"/>
    <cellStyle name="Table Head" xfId="3673" xr:uid="{00000000-0005-0000-0000-000076360000}"/>
    <cellStyle name="Table Source" xfId="3674" xr:uid="{00000000-0005-0000-0000-000077360000}"/>
    <cellStyle name="Table Sub Head" xfId="3675" xr:uid="{00000000-0005-0000-0000-000078360000}"/>
    <cellStyle name="Table Text" xfId="3676" xr:uid="{00000000-0005-0000-0000-000079360000}"/>
    <cellStyle name="Table Text 2" xfId="7444" xr:uid="{00000000-0005-0000-0000-00007A360000}"/>
    <cellStyle name="Table Text_Sheet1" xfId="9183" xr:uid="{00000000-0005-0000-0000-00007B360000}"/>
    <cellStyle name="Table Title" xfId="3677" xr:uid="{00000000-0005-0000-0000-00007C360000}"/>
    <cellStyle name="Table Units" xfId="3678" xr:uid="{00000000-0005-0000-0000-00007D360000}"/>
    <cellStyle name="TableBase" xfId="3679" xr:uid="{00000000-0005-0000-0000-00007E360000}"/>
    <cellStyle name="TableHead" xfId="3680" xr:uid="{00000000-0005-0000-0000-00007F360000}"/>
    <cellStyle name="TD.Daten" xfId="3681" xr:uid="{00000000-0005-0000-0000-000080360000}"/>
    <cellStyle name="TD.Hintergrund" xfId="3682" xr:uid="{00000000-0005-0000-0000-000081360000}"/>
    <cellStyle name="TD.KopfDaten" xfId="3683" xr:uid="{00000000-0005-0000-0000-000082360000}"/>
    <cellStyle name="TD.ListeC" xfId="3684" xr:uid="{00000000-0005-0000-0000-000083360000}"/>
    <cellStyle name="TD.ListeN" xfId="3685" xr:uid="{00000000-0005-0000-0000-000084360000}"/>
    <cellStyle name="TD.Titel" xfId="3686" xr:uid="{00000000-0005-0000-0000-000085360000}"/>
    <cellStyle name="TD.UnterTitel" xfId="3687" xr:uid="{00000000-0005-0000-0000-000086360000}"/>
    <cellStyle name="TEKST" xfId="3688" xr:uid="{00000000-0005-0000-0000-000087360000}"/>
    <cellStyle name="test" xfId="3689" xr:uid="{00000000-0005-0000-0000-000088360000}"/>
    <cellStyle name="Text" xfId="3690" xr:uid="{00000000-0005-0000-0000-000089360000}"/>
    <cellStyle name="Text 1" xfId="3691" xr:uid="{00000000-0005-0000-0000-00008A360000}"/>
    <cellStyle name="Text 2" xfId="3692" xr:uid="{00000000-0005-0000-0000-00008B360000}"/>
    <cellStyle name="Text Head 1" xfId="3693" xr:uid="{00000000-0005-0000-0000-00008C360000}"/>
    <cellStyle name="Text Head 2" xfId="3694" xr:uid="{00000000-0005-0000-0000-00008D360000}"/>
    <cellStyle name="Text Indent 1" xfId="3695" xr:uid="{00000000-0005-0000-0000-00008E360000}"/>
    <cellStyle name="Text Indent 2" xfId="3696" xr:uid="{00000000-0005-0000-0000-00008F360000}"/>
    <cellStyle name="Text Indent A" xfId="3697" xr:uid="{00000000-0005-0000-0000-000090360000}"/>
    <cellStyle name="Text Indent B" xfId="3698" xr:uid="{00000000-0005-0000-0000-000091360000}"/>
    <cellStyle name="Text Indent C" xfId="3699" xr:uid="{00000000-0005-0000-0000-000092360000}"/>
    <cellStyle name="Text_Sheet1" xfId="9182" xr:uid="{00000000-0005-0000-0000-000093360000}"/>
    <cellStyle name="Tiitre1" xfId="3700" xr:uid="{00000000-0005-0000-0000-000094360000}"/>
    <cellStyle name="Time" xfId="3701" xr:uid="{00000000-0005-0000-0000-000095360000}"/>
    <cellStyle name="Times 10" xfId="3702" xr:uid="{00000000-0005-0000-0000-000096360000}"/>
    <cellStyle name="Times 12" xfId="3703" xr:uid="{00000000-0005-0000-0000-000097360000}"/>
    <cellStyle name="Titel" xfId="3704" xr:uid="{00000000-0005-0000-0000-000098360000}"/>
    <cellStyle name="Titel 2" xfId="3705" xr:uid="{00000000-0005-0000-0000-000099360000}"/>
    <cellStyle name="Titel_BP 2015" xfId="5929" xr:uid="{00000000-0005-0000-0000-00009A360000}"/>
    <cellStyle name="Title 2" xfId="2755" xr:uid="{00000000-0005-0000-0000-00009B360000}"/>
    <cellStyle name="Title 2 2" xfId="3850" xr:uid="{00000000-0005-0000-0000-00009C360000}"/>
    <cellStyle name="Titles" xfId="3706" xr:uid="{00000000-0005-0000-0000-00009D360000}"/>
    <cellStyle name="Titre3" xfId="3707" xr:uid="{00000000-0005-0000-0000-00009E360000}"/>
    <cellStyle name="titre4" xfId="3708" xr:uid="{00000000-0005-0000-0000-00009F360000}"/>
    <cellStyle name="To Financials" xfId="3709" xr:uid="{00000000-0005-0000-0000-0000A0360000}"/>
    <cellStyle name="To_Financial_statements" xfId="3710" xr:uid="{00000000-0005-0000-0000-0000A1360000}"/>
    <cellStyle name="TOC 1" xfId="3711" xr:uid="{00000000-0005-0000-0000-0000A2360000}"/>
    <cellStyle name="TOC 2" xfId="3712" xr:uid="{00000000-0005-0000-0000-0000A3360000}"/>
    <cellStyle name="Tocopilla" xfId="3713" xr:uid="{00000000-0005-0000-0000-0000A4360000}"/>
    <cellStyle name="Totaal" xfId="3714" xr:uid="{00000000-0005-0000-0000-0000A5360000}"/>
    <cellStyle name="Totaal 2" xfId="3715" xr:uid="{00000000-0005-0000-0000-0000A6360000}"/>
    <cellStyle name="Totaal_BP 2015" xfId="5930" xr:uid="{00000000-0005-0000-0000-0000A7360000}"/>
    <cellStyle name="Total 2" xfId="2756" xr:uid="{00000000-0005-0000-0000-0000A8360000}"/>
    <cellStyle name="Total 2 2" xfId="13372" xr:uid="{00000000-0005-0000-0000-0000A9360000}"/>
    <cellStyle name="Total 2 3" xfId="13324" xr:uid="{00000000-0005-0000-0000-0000AA360000}"/>
    <cellStyle name="Total 2 4" xfId="13426" xr:uid="{00000000-0005-0000-0000-0000AB360000}"/>
    <cellStyle name="Total 2 5" xfId="3851" xr:uid="{00000000-0005-0000-0000-0000AC360000}"/>
    <cellStyle name="Total 3" xfId="13392" xr:uid="{00000000-0005-0000-0000-0000AD360000}"/>
    <cellStyle name="Total 4" xfId="13427" xr:uid="{00000000-0005-0000-0000-0000AE360000}"/>
    <cellStyle name="Total 5" xfId="13431" xr:uid="{00000000-0005-0000-0000-0000AF360000}"/>
    <cellStyle name="Total 6" xfId="13379" xr:uid="{00000000-0005-0000-0000-0000B0360000}"/>
    <cellStyle name="Tusenskille [0]_BALK1T99" xfId="3716" xr:uid="{00000000-0005-0000-0000-0000B1360000}"/>
    <cellStyle name="Tusenskille_Ark1" xfId="3717" xr:uid="{00000000-0005-0000-0000-0000B2360000}"/>
    <cellStyle name="Tusental (0)_E100 i Fågelmara svensk" xfId="3718" xr:uid="{00000000-0005-0000-0000-0000B3360000}"/>
    <cellStyle name="Tusental_Blad1" xfId="3719" xr:uid="{00000000-0005-0000-0000-0000B4360000}"/>
    <cellStyle name="überschrift" xfId="2767" xr:uid="{00000000-0005-0000-0000-0000B5360000}"/>
    <cellStyle name="Überschrift 1 2" xfId="2768" xr:uid="{00000000-0005-0000-0000-0000B6360000}"/>
    <cellStyle name="Überschrift 1 3" xfId="2769" xr:uid="{00000000-0005-0000-0000-0000B7360000}"/>
    <cellStyle name="Überschrift 2 2" xfId="2770" xr:uid="{00000000-0005-0000-0000-0000B8360000}"/>
    <cellStyle name="Überschrift 2 3" xfId="2771" xr:uid="{00000000-0005-0000-0000-0000B9360000}"/>
    <cellStyle name="Überschrift 3 2" xfId="2772" xr:uid="{00000000-0005-0000-0000-0000BA360000}"/>
    <cellStyle name="Überschrift 3 3" xfId="2773" xr:uid="{00000000-0005-0000-0000-0000BB360000}"/>
    <cellStyle name="Überschrift 4 2" xfId="2774" xr:uid="{00000000-0005-0000-0000-0000BC360000}"/>
    <cellStyle name="Überschrift 4 3" xfId="2775" xr:uid="{00000000-0005-0000-0000-0000BD360000}"/>
    <cellStyle name="Überschrift 5" xfId="2776" xr:uid="{00000000-0005-0000-0000-0000BE360000}"/>
    <cellStyle name="Überschrift 6" xfId="2777" xr:uid="{00000000-0005-0000-0000-0000BF360000}"/>
    <cellStyle name="überschriftl" xfId="2778" xr:uid="{00000000-0005-0000-0000-0000C0360000}"/>
    <cellStyle name="Uhrzeit" xfId="3720" xr:uid="{00000000-0005-0000-0000-0000C1360000}"/>
    <cellStyle name="Uitvoer" xfId="3721" xr:uid="{00000000-0005-0000-0000-0000C2360000}"/>
    <cellStyle name="Uitvoer 2" xfId="3722" xr:uid="{00000000-0005-0000-0000-0000C3360000}"/>
    <cellStyle name="Uitvoer_BP 2015" xfId="5931" xr:uid="{00000000-0005-0000-0000-0000C4360000}"/>
    <cellStyle name="Undefined" xfId="3723" xr:uid="{00000000-0005-0000-0000-0000C5360000}"/>
    <cellStyle name="Undefiniert" xfId="2757" xr:uid="{00000000-0005-0000-0000-0000C6360000}"/>
    <cellStyle name="Underline" xfId="2758" xr:uid="{00000000-0005-0000-0000-0000C7360000}"/>
    <cellStyle name="Underline 2" xfId="13916" xr:uid="{00000000-0005-0000-0000-0000C8360000}"/>
    <cellStyle name="UNITS" xfId="3724" xr:uid="{00000000-0005-0000-0000-0000C9360000}"/>
    <cellStyle name="Unprot" xfId="3725" xr:uid="{00000000-0005-0000-0000-0000CA360000}"/>
    <cellStyle name="Unprot$" xfId="3726" xr:uid="{00000000-0005-0000-0000-0000CB360000}"/>
    <cellStyle name="Unprot_COPE DIS Sep 14" xfId="3727" xr:uid="{00000000-0005-0000-0000-0000CC360000}"/>
    <cellStyle name="Unprotect" xfId="3728" xr:uid="{00000000-0005-0000-0000-0000CD360000}"/>
    <cellStyle name="V_Daten" xfId="3729" xr:uid="{00000000-0005-0000-0000-0000CE360000}"/>
    <cellStyle name="V_Daten_Sheet1" xfId="9162" xr:uid="{00000000-0005-0000-0000-0000CF360000}"/>
    <cellStyle name="Valuta (0)_E100 i Fågelmara svensk" xfId="3730" xr:uid="{00000000-0005-0000-0000-0000D0360000}"/>
    <cellStyle name="Valuta [0]_Assumptions" xfId="3731" xr:uid="{00000000-0005-0000-0000-0000D1360000}"/>
    <cellStyle name="Valuta_Assumptions" xfId="3732" xr:uid="{00000000-0005-0000-0000-0000D2360000}"/>
    <cellStyle name="Verklarende tekst" xfId="3733" xr:uid="{00000000-0005-0000-0000-0000D3360000}"/>
    <cellStyle name="Verklarende tekst 2" xfId="3734" xr:uid="{00000000-0005-0000-0000-0000D4360000}"/>
    <cellStyle name="Verklarende tekst_BP 2015" xfId="5932" xr:uid="{00000000-0005-0000-0000-0000D5360000}"/>
    <cellStyle name="Verknüpfte Zelle 2" xfId="2759" xr:uid="{00000000-0005-0000-0000-0000D6360000}"/>
    <cellStyle name="Verknüpfte Zelle 3" xfId="2760" xr:uid="{00000000-0005-0000-0000-0000D7360000}"/>
    <cellStyle name="Virgül [0]_nt²" xfId="3735" xr:uid="{00000000-0005-0000-0000-0000D8360000}"/>
    <cellStyle name="Virgül_nt²" xfId="3736" xr:uid="{00000000-0005-0000-0000-0000D9360000}"/>
    <cellStyle name="vorspalte" xfId="2761" xr:uid="{00000000-0005-0000-0000-0000DA360000}"/>
    <cellStyle name="Waarschuwingstekst" xfId="3737" xr:uid="{00000000-0005-0000-0000-0000DB360000}"/>
    <cellStyle name="Waarschuwingstekst 2" xfId="3738" xr:uid="{00000000-0005-0000-0000-0000DC360000}"/>
    <cellStyle name="Waarschuwingstekst_BP 2015" xfId="5933" xr:uid="{00000000-0005-0000-0000-0000DD360000}"/>
    <cellStyle name="Waehrung" xfId="2762" xr:uid="{00000000-0005-0000-0000-0000DE360000}"/>
    <cellStyle name="Währung [0]_161096" xfId="3739" xr:uid="{00000000-0005-0000-0000-0000DF360000}"/>
    <cellStyle name="Währung 2" xfId="2766" xr:uid="{00000000-0005-0000-0000-0000E0360000}"/>
    <cellStyle name="Währung 2 2" xfId="13917" xr:uid="{00000000-0005-0000-0000-0000E1360000}"/>
    <cellStyle name="Währung_161096" xfId="3740" xr:uid="{00000000-0005-0000-0000-0000E2360000}"/>
    <cellStyle name="Warnender Text 2" xfId="2763" xr:uid="{00000000-0005-0000-0000-0000E3360000}"/>
    <cellStyle name="Warnender Text 3" xfId="2764" xr:uid="{00000000-0005-0000-0000-0000E4360000}"/>
    <cellStyle name="Warning Text 2" xfId="2765" xr:uid="{00000000-0005-0000-0000-0000E5360000}"/>
    <cellStyle name="Warning Text 2 2" xfId="3852" xr:uid="{00000000-0005-0000-0000-0000E6360000}"/>
    <cellStyle name="White" xfId="3741" xr:uid="{00000000-0005-0000-0000-0000E7360000}"/>
    <cellStyle name="WhitePattern" xfId="3742" xr:uid="{00000000-0005-0000-0000-0000E8360000}"/>
    <cellStyle name="WhitePattern1" xfId="3743" xr:uid="{00000000-0005-0000-0000-0000E9360000}"/>
    <cellStyle name="WhiteText" xfId="3744" xr:uid="{00000000-0005-0000-0000-0000EA360000}"/>
    <cellStyle name="Year" xfId="3745" xr:uid="{00000000-0005-0000-0000-0000EB360000}"/>
    <cellStyle name="Yen" xfId="3746" xr:uid="{00000000-0005-0000-0000-0000EC360000}"/>
    <cellStyle name="Zelle überprüfen 2" xfId="2779" xr:uid="{00000000-0005-0000-0000-0000ED360000}"/>
    <cellStyle name="Zelle überprüfen 3" xfId="2780" xr:uid="{00000000-0005-0000-0000-0000EE360000}"/>
    <cellStyle name="zu" xfId="2781" xr:uid="{00000000-0005-0000-0000-0000EF360000}"/>
    <cellStyle name="zwüberschrift_zguv.xls" xfId="2782" xr:uid="{00000000-0005-0000-0000-0000F0360000}"/>
    <cellStyle name="パーセント 2" xfId="2783" xr:uid="{00000000-0005-0000-0000-0000F1360000}"/>
    <cellStyle name="백분율_95" xfId="3747" xr:uid="{00000000-0005-0000-0000-0000F2360000}"/>
    <cellStyle name="콤마 [0]_95" xfId="3748" xr:uid="{00000000-0005-0000-0000-0000F3360000}"/>
    <cellStyle name="콤마_95" xfId="3749" xr:uid="{00000000-0005-0000-0000-0000F4360000}"/>
    <cellStyle name="통화 [0]_95" xfId="3750" xr:uid="{00000000-0005-0000-0000-0000F5360000}"/>
    <cellStyle name="통화_95" xfId="3751" xr:uid="{00000000-0005-0000-0000-0000F6360000}"/>
    <cellStyle name="표준_12월판매계획" xfId="3752" xr:uid="{00000000-0005-0000-0000-0000F7360000}"/>
    <cellStyle name="一般_Balance Sheet Detail-Foreigns" xfId="3753" xr:uid="{00000000-0005-0000-0000-0000F8360000}"/>
    <cellStyle name="千分位[0]_Balance Sheet Detail-Foreigns" xfId="3754" xr:uid="{00000000-0005-0000-0000-0000F9360000}"/>
    <cellStyle name="千分位_Balance Sheet Detail-Foreigns" xfId="3755" xr:uid="{00000000-0005-0000-0000-0000FA360000}"/>
    <cellStyle name="好_产量" xfId="2784" xr:uid="{00000000-0005-0000-0000-0000FB360000}"/>
    <cellStyle name="好_产量 10" xfId="2785" xr:uid="{00000000-0005-0000-0000-0000FC360000}"/>
    <cellStyle name="好_产量 10_Sheet1" xfId="9160" xr:uid="{00000000-0005-0000-0000-0000FD360000}"/>
    <cellStyle name="好_产量 11" xfId="2786" xr:uid="{00000000-0005-0000-0000-0000FE360000}"/>
    <cellStyle name="好_产量 11_Sheet1" xfId="9159" xr:uid="{00000000-0005-0000-0000-0000FF360000}"/>
    <cellStyle name="好_产量 2" xfId="2787" xr:uid="{00000000-0005-0000-0000-000000370000}"/>
    <cellStyle name="好_产量 2_Sheet1" xfId="9158" xr:uid="{00000000-0005-0000-0000-000001370000}"/>
    <cellStyle name="好_产量 3" xfId="2788" xr:uid="{00000000-0005-0000-0000-000002370000}"/>
    <cellStyle name="好_产量 3_Sheet1" xfId="9157" xr:uid="{00000000-0005-0000-0000-000003370000}"/>
    <cellStyle name="好_产量 4" xfId="2789" xr:uid="{00000000-0005-0000-0000-000004370000}"/>
    <cellStyle name="好_产量 4_Sheet1" xfId="9156" xr:uid="{00000000-0005-0000-0000-000005370000}"/>
    <cellStyle name="好_产量 5" xfId="2790" xr:uid="{00000000-0005-0000-0000-000006370000}"/>
    <cellStyle name="好_产量 5_Sheet1" xfId="9155" xr:uid="{00000000-0005-0000-0000-000007370000}"/>
    <cellStyle name="好_产量 6" xfId="2791" xr:uid="{00000000-0005-0000-0000-000008370000}"/>
    <cellStyle name="好_产量 6_Sheet1" xfId="9154" xr:uid="{00000000-0005-0000-0000-000009370000}"/>
    <cellStyle name="好_产量 7" xfId="2792" xr:uid="{00000000-0005-0000-0000-00000A370000}"/>
    <cellStyle name="好_产量 7_Sheet1" xfId="9153" xr:uid="{00000000-0005-0000-0000-00000B370000}"/>
    <cellStyle name="好_产量 8" xfId="2793" xr:uid="{00000000-0005-0000-0000-00000C370000}"/>
    <cellStyle name="好_产量 8_Sheet1" xfId="9152" xr:uid="{00000000-0005-0000-0000-00000D370000}"/>
    <cellStyle name="好_产量 9" xfId="2794" xr:uid="{00000000-0005-0000-0000-00000E370000}"/>
    <cellStyle name="好_产量 9_Sheet1" xfId="9151" xr:uid="{00000000-0005-0000-0000-00000F370000}"/>
    <cellStyle name="好_产量_Sheet1" xfId="9161" xr:uid="{00000000-0005-0000-0000-000010370000}"/>
    <cellStyle name="差_产量" xfId="2795" xr:uid="{00000000-0005-0000-0000-000011370000}"/>
    <cellStyle name="差_产量 10" xfId="2796" xr:uid="{00000000-0005-0000-0000-000012370000}"/>
    <cellStyle name="差_产量 10_Sheet1" xfId="9149" xr:uid="{00000000-0005-0000-0000-000013370000}"/>
    <cellStyle name="差_产量 11" xfId="2797" xr:uid="{00000000-0005-0000-0000-000014370000}"/>
    <cellStyle name="差_产量 11_Sheet1" xfId="9148" xr:uid="{00000000-0005-0000-0000-000015370000}"/>
    <cellStyle name="差_产量 2" xfId="2798" xr:uid="{00000000-0005-0000-0000-000016370000}"/>
    <cellStyle name="差_产量 2_Sheet1" xfId="9147" xr:uid="{00000000-0005-0000-0000-000017370000}"/>
    <cellStyle name="差_产量 3" xfId="2799" xr:uid="{00000000-0005-0000-0000-000018370000}"/>
    <cellStyle name="差_产量 3_Sheet1" xfId="9146" xr:uid="{00000000-0005-0000-0000-000019370000}"/>
    <cellStyle name="差_产量 4" xfId="2800" xr:uid="{00000000-0005-0000-0000-00001A370000}"/>
    <cellStyle name="差_产量 4_Sheet1" xfId="9145" xr:uid="{00000000-0005-0000-0000-00001B370000}"/>
    <cellStyle name="差_产量 5" xfId="2801" xr:uid="{00000000-0005-0000-0000-00001C370000}"/>
    <cellStyle name="差_产量 5_Sheet1" xfId="9144" xr:uid="{00000000-0005-0000-0000-00001D370000}"/>
    <cellStyle name="差_产量 6" xfId="2802" xr:uid="{00000000-0005-0000-0000-00001E370000}"/>
    <cellStyle name="差_产量 6_Sheet1" xfId="9143" xr:uid="{00000000-0005-0000-0000-00001F370000}"/>
    <cellStyle name="差_产量 7" xfId="2803" xr:uid="{00000000-0005-0000-0000-000020370000}"/>
    <cellStyle name="差_产量 7_Sheet1" xfId="9142" xr:uid="{00000000-0005-0000-0000-000021370000}"/>
    <cellStyle name="差_产量 8" xfId="2804" xr:uid="{00000000-0005-0000-0000-000022370000}"/>
    <cellStyle name="差_产量 8_Sheet1" xfId="9141" xr:uid="{00000000-0005-0000-0000-000023370000}"/>
    <cellStyle name="差_产量 9" xfId="2805" xr:uid="{00000000-0005-0000-0000-000024370000}"/>
    <cellStyle name="差_产量 9_Sheet1" xfId="9140" xr:uid="{00000000-0005-0000-0000-000025370000}"/>
    <cellStyle name="差_产量_Sheet1" xfId="9150" xr:uid="{00000000-0005-0000-0000-000026370000}"/>
    <cellStyle name="常规 2" xfId="2806" xr:uid="{00000000-0005-0000-0000-000027370000}"/>
    <cellStyle name="常规 2 2" xfId="2807" xr:uid="{00000000-0005-0000-0000-000028370000}"/>
    <cellStyle name="常规 2 3" xfId="2808" xr:uid="{00000000-0005-0000-0000-000029370000}"/>
    <cellStyle name="常规 2 4" xfId="2809" xr:uid="{00000000-0005-0000-0000-00002A370000}"/>
    <cellStyle name="常规 2_Sheet1" xfId="9139" xr:uid="{00000000-0005-0000-0000-00002B370000}"/>
    <cellStyle name="常规_.doc" xfId="2810" xr:uid="{00000000-0005-0000-0000-00002C370000}"/>
    <cellStyle name="样式 1" xfId="2811" xr:uid="{00000000-0005-0000-0000-00002D370000}"/>
    <cellStyle name="桁区切り [0.00]_99SALES" xfId="3756" xr:uid="{00000000-0005-0000-0000-00002E370000}"/>
    <cellStyle name="桁区切り 4" xfId="2812" xr:uid="{00000000-0005-0000-0000-00002F370000}"/>
    <cellStyle name="桁区切り_99SALES" xfId="3757" xr:uid="{00000000-0005-0000-0000-000030370000}"/>
    <cellStyle name="標準 3" xfId="2813" xr:uid="{00000000-0005-0000-0000-000031370000}"/>
    <cellStyle name="標準 4" xfId="2814" xr:uid="{00000000-0005-0000-0000-000032370000}"/>
    <cellStyle name="標準_99SALES" xfId="3758" xr:uid="{00000000-0005-0000-0000-000033370000}"/>
    <cellStyle name="貨幣 [0]_Balance Sheet Detail-Foreigns" xfId="3759" xr:uid="{00000000-0005-0000-0000-000034370000}"/>
    <cellStyle name="貨幣_Balance Sheet Detail-Foreigns" xfId="3760" xr:uid="{00000000-0005-0000-0000-000035370000}"/>
    <cellStyle name="超级链接_美国价格" xfId="2815" xr:uid="{00000000-0005-0000-0000-000036370000}"/>
    <cellStyle name="超链接_091028_下游定期更新数据" xfId="2816" xr:uid="{00000000-0005-0000-0000-000037370000}"/>
    <cellStyle name="通貨 [0.00]_99SALES" xfId="3761" xr:uid="{00000000-0005-0000-0000-000038370000}"/>
    <cellStyle name="通貨_99SALES" xfId="3762" xr:uid="{00000000-0005-0000-0000-0000393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ing\CFRP\2016\12%20Dec\HFM_qtables_Q4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Segment"/>
      <sheetName val="income "/>
      <sheetName val="finance"/>
      <sheetName val="balance"/>
      <sheetName val="Income_Q"/>
      <sheetName val="OCI_Q"/>
      <sheetName val="Balance_Q"/>
      <sheetName val="Seg_Q"/>
      <sheetName val="Fin_Q"/>
      <sheetName val="CF_Q"/>
    </sheetNames>
    <sheetDataSet>
      <sheetData sheetId="0">
        <row r="3">
          <cell r="E3" t="str">
            <v>Hydro</v>
          </cell>
        </row>
        <row r="4">
          <cell r="E4" t="str">
            <v>Scenario#Actual</v>
          </cell>
        </row>
        <row r="8">
          <cell r="E8" t="str">
            <v>Entity#hydro</v>
          </cell>
        </row>
        <row r="10">
          <cell r="E10" t="str">
            <v>Value#&lt;Entity Curr Total&gt;</v>
          </cell>
        </row>
        <row r="11">
          <cell r="E11" t="str">
            <v>ICP#[ICP Top]</v>
          </cell>
        </row>
        <row r="12">
          <cell r="E12" t="str">
            <v>Custom1#allc1</v>
          </cell>
        </row>
        <row r="13">
          <cell r="E13" t="str">
            <v>Custom2#allc2</v>
          </cell>
        </row>
        <row r="14">
          <cell r="E14" t="str">
            <v>Custom3#allc3</v>
          </cell>
        </row>
        <row r="15">
          <cell r="E15" t="str">
            <v>Custom4#allc4</v>
          </cell>
        </row>
        <row r="16">
          <cell r="E16" t="str">
            <v>Custom5#allc5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opLeftCell="A29" zoomScaleNormal="100" workbookViewId="0" xr3:uid="{AEA406A1-0E4B-5B11-9CD5-51D6E497D94C}">
      <selection activeCell="C31" sqref="C31:J31"/>
    </sheetView>
  </sheetViews>
  <sheetFormatPr defaultRowHeight="14.25"/>
  <cols>
    <col min="1" max="1" width="9" style="9"/>
    <col min="2" max="2" width="25.125" style="9" customWidth="1"/>
    <col min="3" max="3" width="8.25" style="9" customWidth="1"/>
    <col min="4" max="5" width="8.375" style="9" customWidth="1"/>
    <col min="6" max="6" width="7.75" style="9" customWidth="1"/>
    <col min="7" max="7" width="6.25" style="9" customWidth="1"/>
    <col min="8" max="8" width="7.625" style="9" customWidth="1"/>
    <col min="9" max="16384" width="9" style="9"/>
  </cols>
  <sheetData>
    <row r="1" spans="2:10" ht="56.25" customHeight="1">
      <c r="B1" s="205" t="s">
        <v>0</v>
      </c>
      <c r="C1" s="220" t="s">
        <v>1</v>
      </c>
      <c r="D1" s="221" t="s">
        <v>2</v>
      </c>
      <c r="E1" s="221" t="s">
        <v>3</v>
      </c>
      <c r="F1" s="221" t="s">
        <v>4</v>
      </c>
      <c r="G1" s="221" t="s">
        <v>5</v>
      </c>
      <c r="H1" s="222" t="s">
        <v>6</v>
      </c>
      <c r="I1" s="221" t="s">
        <v>7</v>
      </c>
      <c r="J1" s="221" t="s">
        <v>8</v>
      </c>
    </row>
    <row r="2" spans="2:10">
      <c r="B2" s="206"/>
      <c r="C2" s="223"/>
      <c r="D2" s="223"/>
      <c r="E2" s="224"/>
      <c r="F2" s="224"/>
      <c r="G2" s="224"/>
      <c r="H2" s="223"/>
      <c r="I2" s="224"/>
      <c r="J2" s="224"/>
    </row>
    <row r="3" spans="2:10">
      <c r="B3" s="207" t="s">
        <v>9</v>
      </c>
      <c r="C3" s="225">
        <v>41254.340102619601</v>
      </c>
      <c r="D3" s="226">
        <v>24591.419419228401</v>
      </c>
      <c r="E3" s="227">
        <v>0.67759084578754369</v>
      </c>
      <c r="F3" s="226">
        <v>39970.851748101697</v>
      </c>
      <c r="G3" s="227">
        <v>3.2110608065259935E-2</v>
      </c>
      <c r="H3" s="225">
        <v>81225.191850721298</v>
      </c>
      <c r="I3" s="226">
        <v>47617.460234330203</v>
      </c>
      <c r="J3" s="226">
        <v>109219.757342499</v>
      </c>
    </row>
    <row r="4" spans="2:10">
      <c r="B4" s="207" t="s">
        <v>10</v>
      </c>
      <c r="C4" s="225">
        <v>2986.0744891384597</v>
      </c>
      <c r="D4" s="226">
        <v>2945.9192046011999</v>
      </c>
      <c r="E4" s="227">
        <v>1.3630816647836682E-2</v>
      </c>
      <c r="F4" s="226">
        <v>3301.0302390563402</v>
      </c>
      <c r="G4" s="227">
        <v>-9.5411349520965402E-2</v>
      </c>
      <c r="H4" s="225">
        <v>6287.1047281948004</v>
      </c>
      <c r="I4" s="226">
        <v>5355.6307489162</v>
      </c>
      <c r="J4" s="226">
        <v>12189.203691582199</v>
      </c>
    </row>
    <row r="5" spans="2:10">
      <c r="B5" s="207" t="s">
        <v>11</v>
      </c>
      <c r="C5" s="225">
        <v>-273.50255931432997</v>
      </c>
      <c r="D5" s="226">
        <v>-15.827225250427</v>
      </c>
      <c r="E5" s="227" t="s">
        <v>12</v>
      </c>
      <c r="F5" s="226">
        <v>-154.504885739001</v>
      </c>
      <c r="G5" s="227">
        <v>-0.77018712389682642</v>
      </c>
      <c r="H5" s="225">
        <v>-428.00744505333097</v>
      </c>
      <c r="I5" s="226">
        <v>-141.42721266500001</v>
      </c>
      <c r="J5" s="226">
        <v>-974.47313206276408</v>
      </c>
    </row>
    <row r="6" spans="2:10">
      <c r="B6" s="208" t="s">
        <v>13</v>
      </c>
      <c r="C6" s="228">
        <v>2712.5719298241397</v>
      </c>
      <c r="D6" s="229">
        <v>2930.0919793507801</v>
      </c>
      <c r="E6" s="230">
        <v>-7.4236594297915612E-2</v>
      </c>
      <c r="F6" s="229">
        <v>3146.52535331734</v>
      </c>
      <c r="G6" s="230">
        <v>-0.13791512057441041</v>
      </c>
      <c r="H6" s="228">
        <v>5859.0972831414801</v>
      </c>
      <c r="I6" s="229">
        <v>5214.2035362512006</v>
      </c>
      <c r="J6" s="229">
        <v>11214.730559519499</v>
      </c>
    </row>
    <row r="7" spans="2:10">
      <c r="B7" s="206"/>
      <c r="C7" s="231"/>
      <c r="D7" s="232"/>
      <c r="E7" s="233"/>
      <c r="F7" s="233"/>
      <c r="G7" s="233"/>
      <c r="H7" s="231"/>
      <c r="I7" s="234"/>
      <c r="J7" s="234"/>
    </row>
    <row r="8" spans="2:10">
      <c r="B8" s="209" t="s">
        <v>14</v>
      </c>
      <c r="C8" s="235"/>
      <c r="D8" s="236"/>
      <c r="E8" s="237"/>
      <c r="F8" s="237"/>
      <c r="G8" s="237"/>
      <c r="H8" s="235"/>
      <c r="I8" s="238"/>
      <c r="J8" s="238"/>
    </row>
    <row r="9" spans="2:10">
      <c r="B9" s="207" t="s">
        <v>15</v>
      </c>
      <c r="C9" s="225">
        <v>363.615384146971</v>
      </c>
      <c r="D9" s="226">
        <v>662.04832045923899</v>
      </c>
      <c r="E9" s="227">
        <v>-0.4507721371534571</v>
      </c>
      <c r="F9" s="226">
        <v>740.79427295407004</v>
      </c>
      <c r="G9" s="227">
        <v>-0.50915470404896679</v>
      </c>
      <c r="H9" s="225">
        <v>1104.40965710104</v>
      </c>
      <c r="I9" s="226">
        <v>1418.27599686389</v>
      </c>
      <c r="J9" s="226">
        <v>3703.7240674104996</v>
      </c>
    </row>
    <row r="10" spans="2:10">
      <c r="B10" s="207" t="s">
        <v>16</v>
      </c>
      <c r="C10" s="225">
        <v>754.72438197264</v>
      </c>
      <c r="D10" s="226">
        <v>1485.9779456598501</v>
      </c>
      <c r="E10" s="227">
        <v>-0.4921025684284272</v>
      </c>
      <c r="F10" s="226">
        <v>822.82031039880997</v>
      </c>
      <c r="G10" s="227">
        <v>-8.2759173012106099E-2</v>
      </c>
      <c r="H10" s="225">
        <v>1577.5446923714499</v>
      </c>
      <c r="I10" s="226">
        <v>2385.9454092168098</v>
      </c>
      <c r="J10" s="226">
        <v>5060.65433820619</v>
      </c>
    </row>
    <row r="11" spans="2:10">
      <c r="B11" s="207" t="s">
        <v>17</v>
      </c>
      <c r="C11" s="225">
        <v>237.29596251557402</v>
      </c>
      <c r="D11" s="226">
        <v>243.95586142089098</v>
      </c>
      <c r="E11" s="227">
        <v>-2.7299606029251359E-2</v>
      </c>
      <c r="F11" s="226">
        <v>177.51070162395001</v>
      </c>
      <c r="G11" s="227">
        <v>0.33679806538242923</v>
      </c>
      <c r="H11" s="225">
        <v>414.806664139524</v>
      </c>
      <c r="I11" s="226">
        <v>268.287470171123</v>
      </c>
      <c r="J11" s="226">
        <v>543.93982108004604</v>
      </c>
    </row>
    <row r="12" spans="2:10">
      <c r="B12" s="207" t="s">
        <v>18</v>
      </c>
      <c r="C12" s="225">
        <v>211.559909997006</v>
      </c>
      <c r="D12" s="226">
        <v>84.096725585224505</v>
      </c>
      <c r="E12" s="239" t="s">
        <v>19</v>
      </c>
      <c r="F12" s="226">
        <v>232.49698182492699</v>
      </c>
      <c r="G12" s="227">
        <v>-9.0053090855548634E-2</v>
      </c>
      <c r="H12" s="225">
        <v>444.05689182193299</v>
      </c>
      <c r="I12" s="226">
        <v>190.57697336468101</v>
      </c>
      <c r="J12" s="226">
        <v>380.17375034843701</v>
      </c>
    </row>
    <row r="13" spans="2:10">
      <c r="B13" s="207" t="s">
        <v>20</v>
      </c>
      <c r="C13" s="225">
        <v>957.33126031065694</v>
      </c>
      <c r="D13" s="226"/>
      <c r="E13" s="227"/>
      <c r="F13" s="226">
        <v>733.80688275159696</v>
      </c>
      <c r="G13" s="227">
        <v>0.30460926820541401</v>
      </c>
      <c r="H13" s="225">
        <v>1691.13814306225</v>
      </c>
      <c r="I13" s="226"/>
      <c r="J13" s="226">
        <v>284.04149845591797</v>
      </c>
    </row>
    <row r="14" spans="2:10">
      <c r="B14" s="207" t="s">
        <v>21</v>
      </c>
      <c r="C14" s="225">
        <v>417.46347961080903</v>
      </c>
      <c r="D14" s="226">
        <v>283.76194398458904</v>
      </c>
      <c r="E14" s="227">
        <v>0.47117500588268191</v>
      </c>
      <c r="F14" s="226">
        <v>277.781087176038</v>
      </c>
      <c r="G14" s="227">
        <v>0.50285062188647212</v>
      </c>
      <c r="H14" s="225">
        <v>695.24456678684805</v>
      </c>
      <c r="I14" s="226">
        <v>706.60516419670694</v>
      </c>
      <c r="J14" s="226">
        <v>1531.3578982097999</v>
      </c>
    </row>
    <row r="15" spans="2:10">
      <c r="B15" s="210" t="s">
        <v>22</v>
      </c>
      <c r="C15" s="240">
        <v>-229.41844872948099</v>
      </c>
      <c r="D15" s="241">
        <v>170.25118224150503</v>
      </c>
      <c r="E15" s="242" t="s">
        <v>12</v>
      </c>
      <c r="F15" s="241">
        <v>161.31511658799101</v>
      </c>
      <c r="G15" s="242" t="s">
        <v>12</v>
      </c>
      <c r="H15" s="240">
        <v>-68.103332141489304</v>
      </c>
      <c r="I15" s="241">
        <v>244.51252243853503</v>
      </c>
      <c r="J15" s="241">
        <v>-289.16081419081013</v>
      </c>
    </row>
    <row r="16" spans="2:10">
      <c r="B16" s="208" t="s">
        <v>13</v>
      </c>
      <c r="C16" s="228">
        <v>2712.5719298241397</v>
      </c>
      <c r="D16" s="229">
        <v>2930.0919793507801</v>
      </c>
      <c r="E16" s="230">
        <v>-7.4236594297915612E-2</v>
      </c>
      <c r="F16" s="229">
        <v>3146.52535331734</v>
      </c>
      <c r="G16" s="230">
        <v>-0.13791512057441041</v>
      </c>
      <c r="H16" s="228">
        <v>5859.0972831414801</v>
      </c>
      <c r="I16" s="229">
        <v>5214.2035362512006</v>
      </c>
      <c r="J16" s="229">
        <v>11214.730559519499</v>
      </c>
    </row>
    <row r="17" spans="2:10">
      <c r="B17" s="211"/>
      <c r="C17" s="243"/>
      <c r="D17" s="236"/>
      <c r="E17" s="237"/>
      <c r="F17" s="236"/>
      <c r="G17" s="237"/>
      <c r="H17" s="243"/>
      <c r="I17" s="236"/>
      <c r="J17" s="236"/>
    </row>
    <row r="18" spans="2:10" ht="25.5" customHeight="1">
      <c r="B18" s="212" t="s">
        <v>23</v>
      </c>
      <c r="C18" s="225">
        <v>4859.5254631989801</v>
      </c>
      <c r="D18" s="226">
        <v>4335.1484552513202</v>
      </c>
      <c r="E18" s="227">
        <v>0.12095941196949397</v>
      </c>
      <c r="F18" s="226">
        <v>5192.7036438642008</v>
      </c>
      <c r="G18" s="227">
        <v>-6.4162756728647602E-2</v>
      </c>
      <c r="H18" s="225">
        <v>10052.2291070632</v>
      </c>
      <c r="I18" s="226">
        <v>8097.4063276309098</v>
      </c>
      <c r="J18" s="226">
        <v>18343.6430936904</v>
      </c>
    </row>
    <row r="19" spans="2:10">
      <c r="B19" s="210" t="s">
        <v>24</v>
      </c>
      <c r="C19" s="240">
        <v>4586.0229038846501</v>
      </c>
      <c r="D19" s="241">
        <v>4319.32123000089</v>
      </c>
      <c r="E19" s="242">
        <v>6.1746200312984167E-2</v>
      </c>
      <c r="F19" s="241">
        <v>5038.1987581251997</v>
      </c>
      <c r="G19" s="242">
        <v>-8.9749506906871612E-2</v>
      </c>
      <c r="H19" s="240">
        <v>9624.2216620098498</v>
      </c>
      <c r="I19" s="241">
        <v>7955.9791149659104</v>
      </c>
      <c r="J19" s="241">
        <v>17369.170898059099</v>
      </c>
    </row>
    <row r="20" spans="2:10">
      <c r="B20" s="207"/>
      <c r="C20" s="243"/>
      <c r="D20" s="236"/>
      <c r="E20" s="237"/>
      <c r="F20" s="237"/>
      <c r="G20" s="237"/>
      <c r="H20" s="243"/>
      <c r="I20" s="134"/>
      <c r="J20" s="134"/>
    </row>
    <row r="21" spans="2:10">
      <c r="B21" s="210" t="s">
        <v>25</v>
      </c>
      <c r="C21" s="225">
        <v>2072.6921421542702</v>
      </c>
      <c r="D21" s="226">
        <v>1562.40676689515</v>
      </c>
      <c r="E21" s="227">
        <v>0.32660212824933599</v>
      </c>
      <c r="F21" s="241">
        <v>2076.4263357853501</v>
      </c>
      <c r="G21" s="227">
        <v>0</v>
      </c>
      <c r="H21" s="225">
        <v>4149.1184779396199</v>
      </c>
      <c r="I21" s="226">
        <v>3400.89128597747</v>
      </c>
      <c r="J21" s="226">
        <v>9184.2798621493512</v>
      </c>
    </row>
    <row r="22" spans="2:10">
      <c r="B22" s="210" t="s">
        <v>26</v>
      </c>
      <c r="C22" s="228">
        <v>2096.2657936083001</v>
      </c>
      <c r="D22" s="229">
        <v>2214.4396480610098</v>
      </c>
      <c r="E22" s="230">
        <v>-5.3365127632258667E-2</v>
      </c>
      <c r="F22" s="229">
        <v>2201.2579706975503</v>
      </c>
      <c r="G22" s="230">
        <v>-4.7696443800260037E-2</v>
      </c>
      <c r="H22" s="228">
        <v>4297.5237643058599</v>
      </c>
      <c r="I22" s="229">
        <v>3794.73252345217</v>
      </c>
      <c r="J22" s="229">
        <v>8396.3340375174303</v>
      </c>
    </row>
    <row r="23" spans="2:10">
      <c r="B23" s="213"/>
      <c r="C23" s="244"/>
      <c r="D23" s="245"/>
      <c r="E23" s="237"/>
      <c r="F23" s="237"/>
      <c r="G23" s="237"/>
      <c r="H23" s="244"/>
      <c r="I23" s="245"/>
      <c r="J23" s="245"/>
    </row>
    <row r="24" spans="2:10">
      <c r="B24" s="210" t="s">
        <v>27</v>
      </c>
      <c r="C24" s="246">
        <v>1.0303665415396097</v>
      </c>
      <c r="D24" s="247">
        <v>0.72617028729677979</v>
      </c>
      <c r="E24" s="242">
        <v>0.41890484857928018</v>
      </c>
      <c r="F24" s="247">
        <v>1.0224408321318066</v>
      </c>
      <c r="G24" s="242">
        <v>7.7517536063948936E-3</v>
      </c>
      <c r="H24" s="248">
        <v>2.0528064019171737</v>
      </c>
      <c r="I24" s="247">
        <v>1.5888028466582753</v>
      </c>
      <c r="J24" s="247">
        <v>4.2968291855466623</v>
      </c>
    </row>
    <row r="25" spans="2:10">
      <c r="B25" s="210" t="s">
        <v>28</v>
      </c>
      <c r="C25" s="246">
        <v>1.0161746959634581</v>
      </c>
      <c r="D25" s="249">
        <v>1.037417609647409</v>
      </c>
      <c r="E25" s="242">
        <v>-2.0476723632222547E-2</v>
      </c>
      <c r="F25" s="250">
        <v>1.0567956709121304</v>
      </c>
      <c r="G25" s="242">
        <v>-3.8437870315660913E-2</v>
      </c>
      <c r="H25" s="251">
        <v>2.0729555444547407</v>
      </c>
      <c r="I25" s="250">
        <v>1.7890841563107402</v>
      </c>
      <c r="J25" s="250">
        <v>3.9458370134778025</v>
      </c>
    </row>
    <row r="26" spans="2:10">
      <c r="B26" s="206"/>
      <c r="C26" s="252"/>
      <c r="D26" s="232"/>
      <c r="E26" s="237"/>
      <c r="F26" s="237"/>
      <c r="G26" s="237"/>
      <c r="H26" s="252"/>
      <c r="I26" s="134"/>
      <c r="J26" s="134"/>
    </row>
    <row r="27" spans="2:10">
      <c r="B27" s="214" t="s">
        <v>29</v>
      </c>
      <c r="C27" s="253"/>
      <c r="D27" s="254"/>
      <c r="E27" s="237"/>
      <c r="F27" s="237"/>
      <c r="G27" s="237"/>
      <c r="H27" s="253"/>
      <c r="I27" s="134"/>
      <c r="J27" s="134"/>
    </row>
    <row r="28" spans="2:10">
      <c r="B28" s="206" t="s">
        <v>30</v>
      </c>
      <c r="C28" s="223">
        <v>1620.1960578683299</v>
      </c>
      <c r="D28" s="224">
        <v>1420.13364962791</v>
      </c>
      <c r="E28" s="255">
        <v>0.14087576073761676</v>
      </c>
      <c r="F28" s="224">
        <v>1318.92847889985</v>
      </c>
      <c r="G28" s="255">
        <v>0.228418434955453</v>
      </c>
      <c r="H28" s="223">
        <v>2939.12453676818</v>
      </c>
      <c r="I28" s="224">
        <v>2791.6868089490399</v>
      </c>
      <c r="J28" s="224">
        <v>28847.602127755501</v>
      </c>
    </row>
    <row r="29" spans="2:10">
      <c r="B29" s="210" t="s">
        <v>31</v>
      </c>
      <c r="C29" s="240">
        <v>-20209.414503083262</v>
      </c>
      <c r="D29" s="241">
        <v>-5145.6316139652554</v>
      </c>
      <c r="E29" s="242" t="s">
        <v>12</v>
      </c>
      <c r="F29" s="241">
        <v>-16890.31707013123</v>
      </c>
      <c r="G29" s="242">
        <v>-0.19650888844600264</v>
      </c>
      <c r="H29" s="240">
        <v>-20209.414503083262</v>
      </c>
      <c r="I29" s="241">
        <v>-5145.6316139652554</v>
      </c>
      <c r="J29" s="241">
        <v>-17968.332216411971</v>
      </c>
    </row>
    <row r="30" spans="2:10">
      <c r="B30" s="215"/>
      <c r="C30" s="216"/>
      <c r="D30" s="216"/>
      <c r="E30" s="216"/>
      <c r="F30" s="217"/>
      <c r="G30" s="216"/>
      <c r="H30" s="216"/>
      <c r="I30" s="187"/>
    </row>
    <row r="31" spans="2:10" ht="55.5" customHeight="1">
      <c r="B31" s="219" t="s">
        <v>32</v>
      </c>
      <c r="C31" s="220" t="s">
        <v>1</v>
      </c>
      <c r="D31" s="221" t="s">
        <v>2</v>
      </c>
      <c r="E31" s="221" t="s">
        <v>3</v>
      </c>
      <c r="F31" s="221" t="s">
        <v>4</v>
      </c>
      <c r="G31" s="221" t="s">
        <v>5</v>
      </c>
      <c r="H31" s="221" t="s">
        <v>6</v>
      </c>
      <c r="I31" s="221" t="s">
        <v>7</v>
      </c>
      <c r="J31" s="221" t="s">
        <v>8</v>
      </c>
    </row>
    <row r="32" spans="2:10" ht="22.5" customHeight="1">
      <c r="B32" s="218" t="s">
        <v>33</v>
      </c>
      <c r="C32" s="225">
        <v>1348.394</v>
      </c>
      <c r="D32" s="226">
        <v>2942.7429999999999</v>
      </c>
      <c r="E32" s="239">
        <v>-0.54179009176132609</v>
      </c>
      <c r="F32" s="226">
        <v>2326.2570000000001</v>
      </c>
      <c r="G32" s="227">
        <v>-0.42035897151518514</v>
      </c>
      <c r="H32" s="226">
        <v>3674.6509999999998</v>
      </c>
      <c r="I32" s="226">
        <v>5343.1490000000003</v>
      </c>
      <c r="J32" s="226">
        <v>11435.236000000001</v>
      </c>
    </row>
    <row r="33" spans="2:10">
      <c r="B33" s="218" t="s">
        <v>34</v>
      </c>
      <c r="C33" s="225">
        <v>828.95100000000002</v>
      </c>
      <c r="D33" s="226">
        <v>1576.0940000000001</v>
      </c>
      <c r="E33" s="227">
        <v>-0.47404723322339909</v>
      </c>
      <c r="F33" s="226">
        <v>1276.9580000000001</v>
      </c>
      <c r="G33" s="227">
        <v>-0.35083926017926981</v>
      </c>
      <c r="H33" s="226">
        <v>2105.9090000000001</v>
      </c>
      <c r="I33" s="226">
        <v>3099.3420000000001</v>
      </c>
      <c r="J33" s="226">
        <v>6396.8320000000003</v>
      </c>
    </row>
    <row r="34" spans="2:10">
      <c r="B34" s="207" t="s">
        <v>35</v>
      </c>
      <c r="C34" s="225">
        <v>492.08377433110502</v>
      </c>
      <c r="D34" s="226">
        <v>522.93528634400002</v>
      </c>
      <c r="E34" s="239">
        <v>-5.899680671500928E-2</v>
      </c>
      <c r="F34" s="226">
        <v>514.209896889893</v>
      </c>
      <c r="G34" s="239">
        <v>-4.3029359591509025E-2</v>
      </c>
      <c r="H34" s="226">
        <v>1006.2936712210001</v>
      </c>
      <c r="I34" s="226">
        <v>1038.7543834559999</v>
      </c>
      <c r="J34" s="226">
        <v>2093.8581766359998</v>
      </c>
    </row>
    <row r="35" spans="2:10">
      <c r="B35" s="207" t="s">
        <v>36</v>
      </c>
      <c r="C35" s="225">
        <v>2183.45322174391</v>
      </c>
      <c r="D35" s="226">
        <v>1901.965968317</v>
      </c>
      <c r="E35" s="227">
        <v>0.14799804944774628</v>
      </c>
      <c r="F35" s="226">
        <v>2139.5776371657098</v>
      </c>
      <c r="G35" s="227">
        <v>2.050665692894512E-2</v>
      </c>
      <c r="H35" s="226">
        <v>2160.6413276533299</v>
      </c>
      <c r="I35" s="226">
        <v>1828.11688600806</v>
      </c>
      <c r="J35" s="226">
        <v>1915.1528025469499</v>
      </c>
    </row>
    <row r="36" spans="2:10">
      <c r="B36" s="207" t="s">
        <v>37</v>
      </c>
      <c r="C36" s="256">
        <v>17292.1509688146</v>
      </c>
      <c r="D36" s="257">
        <v>16264.8436420615</v>
      </c>
      <c r="E36" s="227">
        <v>6.316121749221397E-2</v>
      </c>
      <c r="F36" s="257">
        <v>16928.9289095862</v>
      </c>
      <c r="G36" s="227">
        <v>2.1455702316920986E-2</v>
      </c>
      <c r="H36" s="257">
        <v>17103.336612149898</v>
      </c>
      <c r="I36" s="257">
        <v>15516.8919040689</v>
      </c>
      <c r="J36" s="257">
        <v>15887.879926547501</v>
      </c>
    </row>
    <row r="37" spans="2:10">
      <c r="B37" s="207" t="s">
        <v>38</v>
      </c>
      <c r="C37" s="258">
        <v>7.9196342731828704</v>
      </c>
      <c r="D37" s="259">
        <v>8.5515955138008302</v>
      </c>
      <c r="E37" s="227">
        <v>-7.3899804965995075E-2</v>
      </c>
      <c r="F37" s="259">
        <v>7.9122760565080101</v>
      </c>
      <c r="G37" s="227">
        <v>0</v>
      </c>
      <c r="H37" s="259">
        <v>7.9158610886730401</v>
      </c>
      <c r="I37" s="259">
        <v>8.4879101674686197</v>
      </c>
      <c r="J37" s="259">
        <v>8.2958810938836205</v>
      </c>
    </row>
    <row r="38" spans="2:10">
      <c r="B38" s="207" t="s">
        <v>39</v>
      </c>
      <c r="C38" s="225">
        <v>250.53022259100001</v>
      </c>
      <c r="D38" s="226">
        <v>239.25456774900002</v>
      </c>
      <c r="E38" s="227">
        <v>4.712827407261537E-2</v>
      </c>
      <c r="F38" s="226">
        <v>245.06627779499999</v>
      </c>
      <c r="G38" s="227">
        <v>2.2295784002443034E-2</v>
      </c>
      <c r="H38" s="226">
        <v>495.596500386</v>
      </c>
      <c r="I38" s="226">
        <v>479.90593919000003</v>
      </c>
      <c r="J38" s="226">
        <v>940.24051988000008</v>
      </c>
    </row>
    <row r="39" spans="2:10">
      <c r="B39" s="207" t="s">
        <v>40</v>
      </c>
      <c r="C39" s="225">
        <v>373</v>
      </c>
      <c r="D39" s="226">
        <v>180</v>
      </c>
      <c r="E39" s="227" t="s">
        <v>19</v>
      </c>
      <c r="F39" s="226">
        <v>362</v>
      </c>
      <c r="G39" s="227">
        <v>3.0386740331491711E-2</v>
      </c>
      <c r="H39" s="226">
        <v>735</v>
      </c>
      <c r="I39" s="226">
        <v>357</v>
      </c>
      <c r="J39" s="226">
        <v>845</v>
      </c>
    </row>
    <row r="40" spans="2:10">
      <c r="B40" s="210" t="s">
        <v>41</v>
      </c>
      <c r="C40" s="240">
        <v>2549.6830300000001</v>
      </c>
      <c r="D40" s="241">
        <v>2369.0336470000002</v>
      </c>
      <c r="E40" s="242">
        <v>7.6254460644222297E-2</v>
      </c>
      <c r="F40" s="241">
        <v>2433.2421899999999</v>
      </c>
      <c r="G40" s="242">
        <v>4.7854192434498358E-2</v>
      </c>
      <c r="H40" s="241">
        <v>4982.9252200000001</v>
      </c>
      <c r="I40" s="241">
        <v>5237.802385</v>
      </c>
      <c r="J40" s="241">
        <v>10835.29998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12"/>
  <sheetViews>
    <sheetView workbookViewId="0" xr3:uid="{958C4451-9541-5A59-BF78-D2F731DF1C81}">
      <selection activeCell="B4" sqref="B4:I4"/>
    </sheetView>
  </sheetViews>
  <sheetFormatPr defaultRowHeight="14.25"/>
  <cols>
    <col min="1" max="1" width="38.125" style="9" customWidth="1"/>
    <col min="2" max="16384" width="9" style="9"/>
  </cols>
  <sheetData>
    <row r="4" spans="1:9" ht="32.25" customHeight="1">
      <c r="A4" s="86" t="s">
        <v>42</v>
      </c>
      <c r="B4" s="220" t="s">
        <v>1</v>
      </c>
      <c r="C4" s="221" t="s">
        <v>2</v>
      </c>
      <c r="D4" s="221" t="s">
        <v>3</v>
      </c>
      <c r="E4" s="221" t="s">
        <v>4</v>
      </c>
      <c r="F4" s="221" t="s">
        <v>5</v>
      </c>
      <c r="G4" s="221" t="s">
        <v>6</v>
      </c>
      <c r="H4" s="221" t="s">
        <v>7</v>
      </c>
      <c r="I4" s="221" t="s">
        <v>8</v>
      </c>
    </row>
    <row r="5" spans="1:9">
      <c r="A5" s="195"/>
      <c r="B5" s="196"/>
      <c r="C5" s="197"/>
      <c r="D5" s="197"/>
      <c r="E5" s="197"/>
      <c r="F5" s="197"/>
      <c r="G5" s="196"/>
    </row>
    <row r="6" spans="1:9">
      <c r="A6" s="97" t="s">
        <v>9</v>
      </c>
      <c r="B6" s="84">
        <v>41254.340102619601</v>
      </c>
      <c r="C6" s="85">
        <v>38534</v>
      </c>
      <c r="D6" s="260">
        <v>7.0595840105351138E-2</v>
      </c>
      <c r="E6" s="261">
        <v>39970.851748101697</v>
      </c>
      <c r="F6" s="260">
        <v>3.2110608065259935E-2</v>
      </c>
      <c r="G6" s="84">
        <v>81225.191850721298</v>
      </c>
      <c r="H6" s="85">
        <v>74663</v>
      </c>
      <c r="I6" s="85">
        <v>148920</v>
      </c>
    </row>
    <row r="7" spans="1:9">
      <c r="A7" s="92" t="s">
        <v>10</v>
      </c>
      <c r="B7" s="95">
        <v>2986.0744891384597</v>
      </c>
      <c r="C7" s="82">
        <v>3372</v>
      </c>
      <c r="D7" s="262">
        <v>-0.11445003287708785</v>
      </c>
      <c r="E7" s="82">
        <v>3301.0302390563402</v>
      </c>
      <c r="F7" s="262">
        <v>-9.5411349520965402E-2</v>
      </c>
      <c r="G7" s="95">
        <v>6287.1047281948004</v>
      </c>
      <c r="H7" s="82">
        <v>6240</v>
      </c>
      <c r="I7" s="82">
        <v>11927</v>
      </c>
    </row>
    <row r="8" spans="1:9">
      <c r="A8" s="92" t="s">
        <v>11</v>
      </c>
      <c r="B8" s="95">
        <v>-273.50255931432997</v>
      </c>
      <c r="C8" s="82">
        <v>52</v>
      </c>
      <c r="D8" s="262" t="s">
        <v>12</v>
      </c>
      <c r="E8" s="82">
        <v>-154.504885739001</v>
      </c>
      <c r="F8" s="262">
        <v>-0.77018712389682642</v>
      </c>
      <c r="G8" s="95">
        <v>-428.00744505333097</v>
      </c>
      <c r="H8" s="82">
        <v>-130</v>
      </c>
      <c r="I8" s="82">
        <v>510</v>
      </c>
    </row>
    <row r="9" spans="1:9">
      <c r="A9" s="198" t="s">
        <v>43</v>
      </c>
      <c r="B9" s="199">
        <v>2712.5719298241397</v>
      </c>
      <c r="C9" s="200">
        <v>3424</v>
      </c>
      <c r="D9" s="263">
        <v>-0.2077768896541648</v>
      </c>
      <c r="E9" s="200">
        <v>3146.52535331734</v>
      </c>
      <c r="F9" s="263">
        <v>-0.13791512057441041</v>
      </c>
      <c r="G9" s="199">
        <v>5859.0972831414801</v>
      </c>
      <c r="H9" s="200">
        <v>6110</v>
      </c>
      <c r="I9" s="200">
        <v>12437</v>
      </c>
    </row>
    <row r="10" spans="1:9">
      <c r="A10" s="195"/>
      <c r="B10" s="196"/>
      <c r="C10" s="197"/>
      <c r="D10" s="174"/>
      <c r="E10" s="196"/>
      <c r="F10" s="174"/>
      <c r="G10" s="196"/>
    </row>
    <row r="11" spans="1:9" ht="19.5" customHeight="1">
      <c r="A11" s="175" t="s">
        <v>23</v>
      </c>
      <c r="B11" s="95">
        <v>4859.5254631989801</v>
      </c>
      <c r="C11" s="82">
        <v>5176</v>
      </c>
      <c r="D11" s="262">
        <v>-6.1142684853365513E-2</v>
      </c>
      <c r="E11" s="82">
        <v>5192.7036438642008</v>
      </c>
      <c r="F11" s="262">
        <v>-6.4162756728647602E-2</v>
      </c>
      <c r="G11" s="95">
        <v>10052.2291070632</v>
      </c>
      <c r="H11" s="82">
        <v>9796</v>
      </c>
      <c r="I11" s="82">
        <v>19294</v>
      </c>
    </row>
    <row r="12" spans="1:9">
      <c r="A12" s="97" t="s">
        <v>24</v>
      </c>
      <c r="B12" s="84">
        <v>4586.0229038846501</v>
      </c>
      <c r="C12" s="85">
        <v>5228</v>
      </c>
      <c r="D12" s="264">
        <v>-0.12279592504119165</v>
      </c>
      <c r="E12" s="85">
        <v>5038.1987581251997</v>
      </c>
      <c r="F12" s="264">
        <v>-8.9749506906871612E-2</v>
      </c>
      <c r="G12" s="84">
        <v>9624.2216620098498</v>
      </c>
      <c r="H12" s="85">
        <v>9666</v>
      </c>
      <c r="I12" s="85">
        <v>19786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workbookViewId="0" xr3:uid="{842E5F09-E766-5B8D-85AF-A39847EA96FD}">
      <selection activeCell="B3" sqref="B3:I3"/>
    </sheetView>
  </sheetViews>
  <sheetFormatPr defaultRowHeight="14.25"/>
  <cols>
    <col min="1" max="1" width="34.625" style="9" bestFit="1" customWidth="1"/>
    <col min="2" max="3" width="7.25" style="9" customWidth="1"/>
    <col min="4" max="4" width="8.75" style="9" customWidth="1"/>
    <col min="5" max="5" width="7.25" style="9" customWidth="1"/>
    <col min="6" max="6" width="10.5" style="9" customWidth="1"/>
    <col min="7" max="7" width="7.25" style="9" customWidth="1"/>
    <col min="8" max="16384" width="9" style="9"/>
  </cols>
  <sheetData>
    <row r="1" spans="1:9">
      <c r="A1" s="33" t="s">
        <v>15</v>
      </c>
    </row>
    <row r="2" spans="1:9">
      <c r="A2" s="31"/>
    </row>
    <row r="3" spans="1:9" ht="33.75">
      <c r="A3" s="86" t="s">
        <v>44</v>
      </c>
      <c r="B3" s="220" t="s">
        <v>1</v>
      </c>
      <c r="C3" s="221" t="s">
        <v>2</v>
      </c>
      <c r="D3" s="221" t="s">
        <v>3</v>
      </c>
      <c r="E3" s="221" t="s">
        <v>4</v>
      </c>
      <c r="F3" s="221" t="s">
        <v>5</v>
      </c>
      <c r="G3" s="221" t="s">
        <v>6</v>
      </c>
      <c r="H3" s="221" t="s">
        <v>7</v>
      </c>
      <c r="I3" s="221" t="s">
        <v>8</v>
      </c>
    </row>
    <row r="4" spans="1:9">
      <c r="A4" s="87"/>
      <c r="B4" s="88"/>
      <c r="C4" s="89"/>
      <c r="D4" s="89"/>
      <c r="E4" s="90"/>
      <c r="F4" s="91"/>
      <c r="G4" s="90"/>
      <c r="H4" s="90"/>
      <c r="I4" s="90"/>
    </row>
    <row r="5" spans="1:9">
      <c r="A5" s="92" t="s">
        <v>45</v>
      </c>
      <c r="B5" s="93">
        <v>363.615384146971</v>
      </c>
      <c r="C5" s="83">
        <v>662.04832045923899</v>
      </c>
      <c r="D5" s="94">
        <v>-0.4507721371534571</v>
      </c>
      <c r="E5" s="83">
        <v>740.79427295407004</v>
      </c>
      <c r="F5" s="94">
        <v>-0.50915470404896679</v>
      </c>
      <c r="G5" s="83">
        <v>1104.40965710104</v>
      </c>
      <c r="H5" s="83">
        <v>1418.27599686389</v>
      </c>
      <c r="I5" s="83">
        <v>3703.7240674104996</v>
      </c>
    </row>
    <row r="6" spans="1:9">
      <c r="A6" s="92" t="s">
        <v>46</v>
      </c>
      <c r="B6" s="93">
        <v>363.615384146971</v>
      </c>
      <c r="C6" s="83">
        <v>662.04832045923899</v>
      </c>
      <c r="D6" s="94">
        <v>-0.4507721371534571</v>
      </c>
      <c r="E6" s="83">
        <v>740.79427295407004</v>
      </c>
      <c r="F6" s="94">
        <v>-0.50915470404896679</v>
      </c>
      <c r="G6" s="83">
        <v>1104.40965710104</v>
      </c>
      <c r="H6" s="83">
        <v>1418.27599686389</v>
      </c>
      <c r="I6" s="83">
        <v>3703.7240674104996</v>
      </c>
    </row>
    <row r="7" spans="1:9">
      <c r="A7" s="92" t="s">
        <v>47</v>
      </c>
      <c r="B7" s="93">
        <v>936.75286254024707</v>
      </c>
      <c r="C7" s="83">
        <v>1248.3759862071599</v>
      </c>
      <c r="D7" s="94">
        <v>-0.24962281164482528</v>
      </c>
      <c r="E7" s="83">
        <v>1370.3130410126898</v>
      </c>
      <c r="F7" s="94">
        <v>-0.31639498822256906</v>
      </c>
      <c r="G7" s="83">
        <v>2307.0659035529402</v>
      </c>
      <c r="H7" s="83">
        <v>2581.9582924216902</v>
      </c>
      <c r="I7" s="83">
        <v>6190.0051894331</v>
      </c>
    </row>
    <row r="8" spans="1:9">
      <c r="A8" s="92" t="s">
        <v>34</v>
      </c>
      <c r="B8" s="95">
        <v>828.95100000000002</v>
      </c>
      <c r="C8" s="82">
        <v>1576.0940000000001</v>
      </c>
      <c r="D8" s="94">
        <v>-0.47404723322339909</v>
      </c>
      <c r="E8" s="82">
        <v>1276.9580000000001</v>
      </c>
      <c r="F8" s="94">
        <v>-0.35083926017926981</v>
      </c>
      <c r="G8" s="82">
        <v>2105.9090000000001</v>
      </c>
      <c r="H8" s="82">
        <v>3099.3420000000001</v>
      </c>
      <c r="I8" s="82">
        <v>6396.8320000000003</v>
      </c>
    </row>
    <row r="9" spans="1:9">
      <c r="A9" s="92" t="s">
        <v>48</v>
      </c>
      <c r="B9" s="95">
        <v>984.84100000000001</v>
      </c>
      <c r="C9" s="82">
        <v>644.63099999999997</v>
      </c>
      <c r="D9" s="94">
        <v>0.52775929174985392</v>
      </c>
      <c r="E9" s="82">
        <v>899.51400000000001</v>
      </c>
      <c r="F9" s="94">
        <v>9.4859001638662649E-2</v>
      </c>
      <c r="G9" s="82">
        <v>1884.355</v>
      </c>
      <c r="H9" s="82">
        <v>1245</v>
      </c>
      <c r="I9" s="82">
        <v>2521.5859999999998</v>
      </c>
    </row>
    <row r="10" spans="1:9">
      <c r="A10" s="92" t="s">
        <v>49</v>
      </c>
      <c r="B10" s="95">
        <v>1842</v>
      </c>
      <c r="C10" s="82">
        <v>2196</v>
      </c>
      <c r="D10" s="94">
        <v>-0.16120218579234974</v>
      </c>
      <c r="E10" s="82">
        <v>2071</v>
      </c>
      <c r="F10" s="94">
        <v>-0.11057460164171898</v>
      </c>
      <c r="G10" s="82">
        <v>3913</v>
      </c>
      <c r="H10" s="82">
        <v>4325</v>
      </c>
      <c r="I10" s="82">
        <v>8920</v>
      </c>
    </row>
    <row r="11" spans="1:9">
      <c r="A11" s="96" t="s">
        <v>50</v>
      </c>
      <c r="B11" s="95">
        <v>430</v>
      </c>
      <c r="C11" s="82">
        <v>295</v>
      </c>
      <c r="D11" s="94">
        <v>0.4576271186440678</v>
      </c>
      <c r="E11" s="82">
        <v>371</v>
      </c>
      <c r="F11" s="94">
        <v>0.15902964959568733</v>
      </c>
      <c r="G11" s="82">
        <v>398</v>
      </c>
      <c r="H11" s="82">
        <v>302</v>
      </c>
      <c r="I11" s="82">
        <v>326</v>
      </c>
    </row>
    <row r="12" spans="1:9">
      <c r="A12" s="92" t="s">
        <v>51</v>
      </c>
      <c r="B12" s="95">
        <v>1348.394</v>
      </c>
      <c r="C12" s="82">
        <v>2942.7429999999999</v>
      </c>
      <c r="D12" s="94">
        <v>-0.54179009176132609</v>
      </c>
      <c r="E12" s="82">
        <v>2326.2570000000001</v>
      </c>
      <c r="F12" s="94">
        <v>-0.42035897151518514</v>
      </c>
      <c r="G12" s="82">
        <v>3674.6509999999998</v>
      </c>
      <c r="H12" s="82">
        <v>5343.1490000000003</v>
      </c>
      <c r="I12" s="82">
        <v>11435.236000000001</v>
      </c>
    </row>
    <row r="13" spans="1:9">
      <c r="A13" s="97" t="s">
        <v>52</v>
      </c>
      <c r="B13" s="84">
        <v>1250.25</v>
      </c>
      <c r="C13" s="85">
        <v>1809.4079999999999</v>
      </c>
      <c r="D13" s="98">
        <v>-0.30902814622241082</v>
      </c>
      <c r="E13" s="85">
        <v>1316.7650000000001</v>
      </c>
      <c r="F13" s="98">
        <v>-5.0513948958242433E-2</v>
      </c>
      <c r="G13" s="85">
        <v>2567.0149999999999</v>
      </c>
      <c r="H13" s="85">
        <v>3484.0059999999999</v>
      </c>
      <c r="I13" s="85">
        <v>7600.509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 xr3:uid="{51F8DEE0-4D01-5F28-A812-FC0BD7CAC4A5}">
      <selection activeCell="B3" sqref="B3:I3"/>
    </sheetView>
  </sheetViews>
  <sheetFormatPr defaultRowHeight="14.25"/>
  <cols>
    <col min="1" max="1" width="34.625" style="9" bestFit="1" customWidth="1"/>
    <col min="2" max="2" width="10.625" style="9" customWidth="1"/>
    <col min="3" max="16384" width="9" style="9"/>
  </cols>
  <sheetData>
    <row r="1" spans="1:9">
      <c r="A1" s="33" t="s">
        <v>16</v>
      </c>
    </row>
    <row r="3" spans="1:9" ht="22.5">
      <c r="A3" s="6" t="s">
        <v>53</v>
      </c>
      <c r="B3" s="220" t="s">
        <v>1</v>
      </c>
      <c r="C3" s="221" t="s">
        <v>2</v>
      </c>
      <c r="D3" s="221" t="s">
        <v>3</v>
      </c>
      <c r="E3" s="221" t="s">
        <v>4</v>
      </c>
      <c r="F3" s="221" t="s">
        <v>5</v>
      </c>
      <c r="G3" s="221" t="s">
        <v>6</v>
      </c>
      <c r="H3" s="221" t="s">
        <v>7</v>
      </c>
      <c r="I3" s="221" t="s">
        <v>8</v>
      </c>
    </row>
    <row r="4" spans="1:9">
      <c r="A4" s="26"/>
      <c r="B4" s="27"/>
      <c r="C4" s="28"/>
      <c r="D4" s="28"/>
      <c r="E4" s="29"/>
      <c r="F4" s="29"/>
      <c r="G4" s="29"/>
      <c r="H4" s="29"/>
      <c r="I4" s="29"/>
    </row>
    <row r="5" spans="1:9">
      <c r="A5" s="62" t="s">
        <v>45</v>
      </c>
      <c r="B5" s="68">
        <v>775.81050363264103</v>
      </c>
      <c r="C5" s="59">
        <v>1537.7858920449901</v>
      </c>
      <c r="D5" s="67">
        <v>-0.49550161199557707</v>
      </c>
      <c r="E5" s="59">
        <v>917.19427803881104</v>
      </c>
      <c r="F5" s="67">
        <v>-0.15414812084140297</v>
      </c>
      <c r="G5" s="59">
        <v>1693.00478167145</v>
      </c>
      <c r="H5" s="59">
        <v>2335.0338976419498</v>
      </c>
      <c r="I5" s="59">
        <v>4729.3784489096897</v>
      </c>
    </row>
    <row r="6" spans="1:9">
      <c r="A6" s="13" t="s">
        <v>46</v>
      </c>
      <c r="B6" s="68">
        <v>754.72438197264</v>
      </c>
      <c r="C6" s="59">
        <v>1485.9779456598501</v>
      </c>
      <c r="D6" s="67">
        <v>-0.4921025684284272</v>
      </c>
      <c r="E6" s="59">
        <v>822.82031039880997</v>
      </c>
      <c r="F6" s="67">
        <v>-8.2759173012106099E-2</v>
      </c>
      <c r="G6" s="59">
        <v>1577.5446923714499</v>
      </c>
      <c r="H6" s="59">
        <v>2385.9454092168098</v>
      </c>
      <c r="I6" s="59">
        <v>5060.65433820619</v>
      </c>
    </row>
    <row r="7" spans="1:9">
      <c r="A7" s="13" t="s">
        <v>47</v>
      </c>
      <c r="B7" s="68">
        <v>1309.14144094779</v>
      </c>
      <c r="C7" s="59">
        <v>1991.43718070349</v>
      </c>
      <c r="D7" s="67">
        <v>-0.34261474394822433</v>
      </c>
      <c r="E7" s="59">
        <v>1348.5557605359299</v>
      </c>
      <c r="F7" s="67">
        <v>-2.922705960076601E-2</v>
      </c>
      <c r="G7" s="59">
        <v>2657.6972014837202</v>
      </c>
      <c r="H7" s="59">
        <v>3383.2333007191901</v>
      </c>
      <c r="I7" s="59">
        <v>7077.83920820414</v>
      </c>
    </row>
    <row r="8" spans="1:9">
      <c r="A8" s="13" t="s">
        <v>54</v>
      </c>
      <c r="B8" s="63">
        <v>2183.45322174391</v>
      </c>
      <c r="C8" s="66">
        <v>1901.965968317</v>
      </c>
      <c r="D8" s="67">
        <v>0.14799804944774628</v>
      </c>
      <c r="E8" s="66">
        <v>2139.5776371657098</v>
      </c>
      <c r="F8" s="67">
        <v>2.050665692894512E-2</v>
      </c>
      <c r="G8" s="66">
        <v>2160.6413276533299</v>
      </c>
      <c r="H8" s="66">
        <v>1828.11688600806</v>
      </c>
      <c r="I8" s="66">
        <v>1915.1528025469499</v>
      </c>
    </row>
    <row r="9" spans="1:9">
      <c r="A9" s="13" t="s">
        <v>55</v>
      </c>
      <c r="B9" s="63">
        <v>17292.1509688146</v>
      </c>
      <c r="C9" s="66">
        <v>16264.8436420615</v>
      </c>
      <c r="D9" s="67">
        <v>6.316121749221397E-2</v>
      </c>
      <c r="E9" s="66">
        <v>16928.9289095862</v>
      </c>
      <c r="F9" s="67">
        <v>2.1455702316920986E-2</v>
      </c>
      <c r="G9" s="66">
        <v>17103.336612149898</v>
      </c>
      <c r="H9" s="66">
        <v>15516.8919040689</v>
      </c>
      <c r="I9" s="66">
        <v>15887.879926547501</v>
      </c>
    </row>
    <row r="10" spans="1:9">
      <c r="A10" s="21" t="s">
        <v>56</v>
      </c>
      <c r="B10" s="63">
        <v>363.72</v>
      </c>
      <c r="C10" s="66">
        <v>272.52</v>
      </c>
      <c r="D10" s="67">
        <v>0.33465433729634542</v>
      </c>
      <c r="E10" s="66">
        <v>295.123943235355</v>
      </c>
      <c r="F10" s="67">
        <v>0.23243135074927196</v>
      </c>
      <c r="G10" s="66">
        <v>328.45</v>
      </c>
      <c r="H10" s="66">
        <v>270.49</v>
      </c>
      <c r="I10" s="66">
        <v>264.8</v>
      </c>
    </row>
    <row r="11" spans="1:9">
      <c r="A11" s="13" t="s">
        <v>57</v>
      </c>
      <c r="B11" s="63">
        <v>2880.5293778420701</v>
      </c>
      <c r="C11" s="66">
        <v>2330.4808094209998</v>
      </c>
      <c r="D11" s="67">
        <v>0.23602364207312568</v>
      </c>
      <c r="E11" s="66">
        <v>2335.1021097633302</v>
      </c>
      <c r="F11" s="67">
        <v>0.23357748074409501</v>
      </c>
      <c r="G11" s="66">
        <v>2599.9645745746602</v>
      </c>
      <c r="H11" s="66">
        <v>2295.8948211985899</v>
      </c>
      <c r="I11" s="66">
        <v>2196.7493136603798</v>
      </c>
    </row>
    <row r="12" spans="1:9">
      <c r="A12" s="13" t="s">
        <v>38</v>
      </c>
      <c r="B12" s="58">
        <v>7.9196342731828704</v>
      </c>
      <c r="C12" s="57">
        <v>8.5515955138008302</v>
      </c>
      <c r="D12" s="67">
        <v>-7.3899804965995075E-2</v>
      </c>
      <c r="E12" s="57">
        <v>7.9122760565080101</v>
      </c>
      <c r="F12" s="67">
        <v>0</v>
      </c>
      <c r="G12" s="57">
        <v>7.9158610886730401</v>
      </c>
      <c r="H12" s="57">
        <v>8.4879101674686197</v>
      </c>
      <c r="I12" s="57">
        <v>8.2958810938836205</v>
      </c>
    </row>
    <row r="13" spans="1:9">
      <c r="A13" s="21" t="s">
        <v>35</v>
      </c>
      <c r="B13" s="63">
        <v>492.08377433110502</v>
      </c>
      <c r="C13" s="66">
        <v>522.93528634400002</v>
      </c>
      <c r="D13" s="67">
        <v>-5.899680671500928E-2</v>
      </c>
      <c r="E13" s="66">
        <v>514.209896889893</v>
      </c>
      <c r="F13" s="67">
        <v>-4.3029359591509025E-2</v>
      </c>
      <c r="G13" s="66">
        <v>1006.2936712210001</v>
      </c>
      <c r="H13" s="66">
        <v>1038.7543834559999</v>
      </c>
      <c r="I13" s="66">
        <v>2093.8581766359998</v>
      </c>
    </row>
    <row r="14" spans="1:9">
      <c r="A14" s="21" t="s">
        <v>58</v>
      </c>
      <c r="B14" s="63">
        <v>522.848929</v>
      </c>
      <c r="C14" s="66">
        <v>551.28972729545501</v>
      </c>
      <c r="D14" s="67">
        <v>-5.1589566950542169E-2</v>
      </c>
      <c r="E14" s="66">
        <v>531.30031964500006</v>
      </c>
      <c r="F14" s="67">
        <v>-1.5906993337867822E-2</v>
      </c>
      <c r="G14" s="66">
        <v>1054.1492486449999</v>
      </c>
      <c r="H14" s="66">
        <v>1072.03421690909</v>
      </c>
      <c r="I14" s="66">
        <v>2169.2007403876401</v>
      </c>
    </row>
    <row r="15" spans="1:9">
      <c r="A15" s="18" t="s">
        <v>59</v>
      </c>
      <c r="B15" s="65">
        <v>548.94569799999999</v>
      </c>
      <c r="C15" s="64">
        <v>579.055926</v>
      </c>
      <c r="D15" s="69">
        <v>-5.199882541224525E-2</v>
      </c>
      <c r="E15" s="64">
        <v>577.71594249999998</v>
      </c>
      <c r="F15" s="69">
        <v>-4.9799983665848015E-2</v>
      </c>
      <c r="G15" s="64">
        <v>1126.6616405</v>
      </c>
      <c r="H15" s="64">
        <v>1156.4107329999999</v>
      </c>
      <c r="I15" s="64">
        <v>2277.8247900000001</v>
      </c>
    </row>
    <row r="18" spans="1:9" ht="22.5">
      <c r="A18" s="1" t="s">
        <v>60</v>
      </c>
      <c r="B18" s="220" t="s">
        <v>1</v>
      </c>
      <c r="C18" s="221" t="s">
        <v>2</v>
      </c>
      <c r="D18" s="221" t="s">
        <v>3</v>
      </c>
      <c r="E18" s="221" t="s">
        <v>4</v>
      </c>
      <c r="F18" s="221" t="s">
        <v>5</v>
      </c>
      <c r="G18" s="221" t="s">
        <v>6</v>
      </c>
      <c r="H18" s="221" t="s">
        <v>7</v>
      </c>
      <c r="I18" s="221" t="s">
        <v>8</v>
      </c>
    </row>
    <row r="19" spans="1:9">
      <c r="A19" s="22"/>
      <c r="B19" s="23"/>
      <c r="C19" s="24"/>
      <c r="D19" s="24"/>
      <c r="E19" s="25"/>
      <c r="F19" s="25"/>
      <c r="G19" s="25"/>
      <c r="H19" s="25"/>
      <c r="I19" s="25"/>
    </row>
    <row r="20" spans="1:9">
      <c r="A20" s="4" t="s">
        <v>61</v>
      </c>
      <c r="B20" s="68">
        <v>1592</v>
      </c>
      <c r="C20" s="59">
        <v>1483</v>
      </c>
      <c r="D20" s="67">
        <v>7.3499662845583277E-2</v>
      </c>
      <c r="E20" s="59">
        <v>1356</v>
      </c>
      <c r="F20" s="67">
        <v>0.17404129793510326</v>
      </c>
      <c r="G20" s="59">
        <v>2948</v>
      </c>
      <c r="H20" s="59">
        <v>2838</v>
      </c>
      <c r="I20" s="59">
        <v>5821</v>
      </c>
    </row>
    <row r="21" spans="1:9">
      <c r="A21" s="4" t="s">
        <v>46</v>
      </c>
      <c r="B21" s="68">
        <v>344</v>
      </c>
      <c r="C21" s="59">
        <v>291</v>
      </c>
      <c r="D21" s="67">
        <v>0.18213058419243985</v>
      </c>
      <c r="E21" s="59">
        <v>266</v>
      </c>
      <c r="F21" s="67">
        <v>0.2932330827067669</v>
      </c>
      <c r="G21" s="59">
        <v>611</v>
      </c>
      <c r="H21" s="59">
        <v>448</v>
      </c>
      <c r="I21" s="59">
        <v>985</v>
      </c>
    </row>
    <row r="22" spans="1:9">
      <c r="A22" s="4" t="s">
        <v>47</v>
      </c>
      <c r="B22" s="68">
        <v>608</v>
      </c>
      <c r="C22" s="59">
        <v>604</v>
      </c>
      <c r="D22" s="67">
        <v>6.6225165562913907E-3</v>
      </c>
      <c r="E22" s="59">
        <v>532</v>
      </c>
      <c r="F22" s="67">
        <v>0.14285714285714285</v>
      </c>
      <c r="G22" s="59">
        <v>1139</v>
      </c>
      <c r="H22" s="59">
        <v>1060</v>
      </c>
      <c r="I22" s="59">
        <v>2157</v>
      </c>
    </row>
    <row r="23" spans="1:9">
      <c r="A23" s="4" t="s">
        <v>62</v>
      </c>
      <c r="B23" s="68">
        <v>280.70021706819</v>
      </c>
      <c r="C23" s="59">
        <v>231.53069147930998</v>
      </c>
      <c r="D23" s="67">
        <v>0.21236720399668441</v>
      </c>
      <c r="E23" s="59">
        <v>209.86144428068002</v>
      </c>
      <c r="F23" s="67">
        <v>0.33755020142130721</v>
      </c>
      <c r="G23" s="59">
        <v>490.56166134887002</v>
      </c>
      <c r="H23" s="59">
        <v>329.47090440315998</v>
      </c>
      <c r="I23" s="59">
        <v>747.35711645664992</v>
      </c>
    </row>
    <row r="24" spans="1:9">
      <c r="A24" s="4" t="s">
        <v>63</v>
      </c>
      <c r="B24" s="68">
        <v>280.70021706819</v>
      </c>
      <c r="C24" s="59">
        <v>231.53069147930998</v>
      </c>
      <c r="D24" s="67">
        <v>0.21236720399668441</v>
      </c>
      <c r="E24" s="59">
        <v>209.86144428068002</v>
      </c>
      <c r="F24" s="67">
        <v>0.33755020142130721</v>
      </c>
      <c r="G24" s="59">
        <v>490.56166134887002</v>
      </c>
      <c r="H24" s="59">
        <v>329.47090440315998</v>
      </c>
      <c r="I24" s="59">
        <v>747.35711645664992</v>
      </c>
    </row>
    <row r="25" spans="1:9">
      <c r="A25" s="5" t="s">
        <v>35</v>
      </c>
      <c r="B25" s="63">
        <v>78</v>
      </c>
      <c r="C25" s="66">
        <v>78</v>
      </c>
      <c r="D25" s="67" t="s">
        <v>64</v>
      </c>
      <c r="E25" s="66">
        <v>77</v>
      </c>
      <c r="F25" s="67">
        <v>1.2987012987012988E-2</v>
      </c>
      <c r="G25" s="66">
        <v>155</v>
      </c>
      <c r="H25" s="66">
        <v>154</v>
      </c>
      <c r="I25" s="66">
        <v>310</v>
      </c>
    </row>
    <row r="26" spans="1:9">
      <c r="A26" s="30" t="s">
        <v>65</v>
      </c>
      <c r="B26" s="56">
        <v>80</v>
      </c>
      <c r="C26" s="60">
        <v>80</v>
      </c>
      <c r="D26" s="69" t="s">
        <v>64</v>
      </c>
      <c r="E26" s="60">
        <v>73</v>
      </c>
      <c r="F26" s="69">
        <v>9.5890410958904104E-2</v>
      </c>
      <c r="G26" s="60">
        <v>153</v>
      </c>
      <c r="H26" s="60">
        <v>160</v>
      </c>
      <c r="I26" s="60">
        <v>325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 xr3:uid="{F9CF3CF3-643B-5BE6-8B46-32C596A47465}">
      <selection activeCell="B3" sqref="B3:I3"/>
    </sheetView>
  </sheetViews>
  <sheetFormatPr defaultRowHeight="14.25"/>
  <cols>
    <col min="1" max="1" width="34.375" style="9" bestFit="1" customWidth="1"/>
    <col min="2" max="2" width="10.125" style="9" customWidth="1"/>
    <col min="3" max="16384" width="9" style="9"/>
  </cols>
  <sheetData>
    <row r="1" spans="1:9">
      <c r="A1" s="33" t="s">
        <v>17</v>
      </c>
    </row>
    <row r="3" spans="1:9" ht="22.5">
      <c r="A3" s="1" t="s">
        <v>44</v>
      </c>
      <c r="B3" s="220" t="s">
        <v>1</v>
      </c>
      <c r="C3" s="221" t="s">
        <v>2</v>
      </c>
      <c r="D3" s="221" t="s">
        <v>3</v>
      </c>
      <c r="E3" s="221" t="s">
        <v>4</v>
      </c>
      <c r="F3" s="221" t="s">
        <v>5</v>
      </c>
      <c r="G3" s="221" t="s">
        <v>6</v>
      </c>
      <c r="H3" s="221" t="s">
        <v>7</v>
      </c>
      <c r="I3" s="221" t="s">
        <v>8</v>
      </c>
    </row>
    <row r="4" spans="1:9">
      <c r="A4" s="22"/>
      <c r="B4" s="23"/>
      <c r="C4" s="24"/>
      <c r="D4" s="24"/>
      <c r="E4" s="25"/>
      <c r="F4" s="25"/>
      <c r="G4" s="25"/>
      <c r="H4" s="25"/>
      <c r="I4" s="25"/>
    </row>
    <row r="5" spans="1:9">
      <c r="A5" s="62" t="s">
        <v>45</v>
      </c>
      <c r="B5" s="68">
        <v>269.598226532225</v>
      </c>
      <c r="C5" s="59">
        <v>281.91165479238498</v>
      </c>
      <c r="D5" s="67">
        <v>-4.3678322803745936E-2</v>
      </c>
      <c r="E5" s="59">
        <v>305.28108381035599</v>
      </c>
      <c r="F5" s="67">
        <v>-0.11688525483713752</v>
      </c>
      <c r="G5" s="59">
        <v>574.87931034257997</v>
      </c>
      <c r="H5" s="59">
        <v>268.56580993723298</v>
      </c>
      <c r="I5" s="59">
        <v>485.47521301526598</v>
      </c>
    </row>
    <row r="6" spans="1:9">
      <c r="A6" s="2" t="s">
        <v>46</v>
      </c>
      <c r="B6" s="68">
        <v>237.29596251557402</v>
      </c>
      <c r="C6" s="59">
        <v>243.95586142089098</v>
      </c>
      <c r="D6" s="67">
        <v>-2.7299606029251359E-2</v>
      </c>
      <c r="E6" s="59">
        <v>177.51070162395001</v>
      </c>
      <c r="F6" s="67">
        <v>0.33679806538242923</v>
      </c>
      <c r="G6" s="59">
        <v>414.806664139524</v>
      </c>
      <c r="H6" s="59">
        <v>268.287470171123</v>
      </c>
      <c r="I6" s="59">
        <v>543.93982108004604</v>
      </c>
    </row>
    <row r="7" spans="1:9">
      <c r="A7" s="32" t="s">
        <v>66</v>
      </c>
      <c r="B7" s="63">
        <v>9.848147541158399</v>
      </c>
      <c r="C7" s="66">
        <v>44.444340867983698</v>
      </c>
      <c r="D7" s="67">
        <v>-0.7784161639293723</v>
      </c>
      <c r="E7" s="66">
        <v>-11.138877214116899</v>
      </c>
      <c r="F7" s="67" t="s">
        <v>19</v>
      </c>
      <c r="G7" s="66">
        <v>-1.2907296729585001</v>
      </c>
      <c r="H7" s="66">
        <v>23.342440036333702</v>
      </c>
      <c r="I7" s="66">
        <v>83.138918783455694</v>
      </c>
    </row>
    <row r="8" spans="1:9">
      <c r="A8" s="32" t="s">
        <v>67</v>
      </c>
      <c r="B8" s="63">
        <v>3.8555220000000001</v>
      </c>
      <c r="C8" s="66">
        <v>47.942</v>
      </c>
      <c r="D8" s="67">
        <v>-0.91957945016895415</v>
      </c>
      <c r="E8" s="66">
        <v>49.711478</v>
      </c>
      <c r="F8" s="67">
        <v>-0.92244201630858769</v>
      </c>
      <c r="G8" s="66">
        <v>53.567</v>
      </c>
      <c r="H8" s="66">
        <v>10.291</v>
      </c>
      <c r="I8" s="66">
        <v>-37.968116520000002</v>
      </c>
    </row>
    <row r="9" spans="1:9">
      <c r="A9" s="2" t="s">
        <v>68</v>
      </c>
      <c r="B9" s="63">
        <v>223.59229297441499</v>
      </c>
      <c r="C9" s="66">
        <v>151.56952055290699</v>
      </c>
      <c r="D9" s="67">
        <v>0.47517978653477144</v>
      </c>
      <c r="E9" s="66">
        <v>138.93810083806801</v>
      </c>
      <c r="F9" s="67">
        <v>0.6092942945507166</v>
      </c>
      <c r="G9" s="66">
        <v>362.530393812483</v>
      </c>
      <c r="H9" s="66">
        <v>234.654030134789</v>
      </c>
      <c r="I9" s="66">
        <v>498.76901881659001</v>
      </c>
    </row>
    <row r="10" spans="1:9">
      <c r="A10" s="2" t="s">
        <v>47</v>
      </c>
      <c r="B10" s="68">
        <v>262.335960999034</v>
      </c>
      <c r="C10" s="59">
        <v>267.90779521036103</v>
      </c>
      <c r="D10" s="67">
        <v>-2.0797581522224946E-2</v>
      </c>
      <c r="E10" s="59">
        <v>201.06559354519001</v>
      </c>
      <c r="F10" s="67">
        <v>0.30472825496159944</v>
      </c>
      <c r="G10" s="59">
        <v>463.40155454422398</v>
      </c>
      <c r="H10" s="59">
        <v>315.08399805291299</v>
      </c>
      <c r="I10" s="59">
        <v>637.755962279144</v>
      </c>
    </row>
    <row r="11" spans="1:9">
      <c r="A11" s="2" t="s">
        <v>69</v>
      </c>
      <c r="B11" s="68">
        <v>153.053547432187</v>
      </c>
      <c r="C11" s="59">
        <v>151.682995526989</v>
      </c>
      <c r="D11" s="67">
        <v>9.0356331666336075E-3</v>
      </c>
      <c r="E11" s="59">
        <v>149.671365275515</v>
      </c>
      <c r="F11" s="67">
        <v>2.2597389623900885E-2</v>
      </c>
      <c r="G11" s="59">
        <v>302.724912707702</v>
      </c>
      <c r="H11" s="59">
        <v>295.122590565091</v>
      </c>
      <c r="I11" s="59">
        <v>567.88863377583198</v>
      </c>
    </row>
    <row r="12" spans="1:9">
      <c r="A12" s="5" t="s">
        <v>70</v>
      </c>
      <c r="B12" s="68">
        <v>746.27201517880201</v>
      </c>
      <c r="C12" s="59">
        <v>758.60400000000004</v>
      </c>
      <c r="D12" s="67">
        <v>-1.6256155808825203E-2</v>
      </c>
      <c r="E12" s="59">
        <v>745.31853055973806</v>
      </c>
      <c r="F12" s="67">
        <v>0</v>
      </c>
      <c r="G12" s="59">
        <v>1491.59054573854</v>
      </c>
      <c r="H12" s="59">
        <v>1493.3779999999999</v>
      </c>
      <c r="I12" s="59">
        <v>2920.7698137428001</v>
      </c>
    </row>
    <row r="13" spans="1:9">
      <c r="A13" s="3" t="s">
        <v>71</v>
      </c>
      <c r="B13" s="56">
        <v>562.52136654594801</v>
      </c>
      <c r="C13" s="60">
        <v>675.399</v>
      </c>
      <c r="D13" s="69">
        <v>-0.16712733281223691</v>
      </c>
      <c r="E13" s="60">
        <v>579.83537429420198</v>
      </c>
      <c r="F13" s="69">
        <v>-2.986021294290513E-2</v>
      </c>
      <c r="G13" s="60">
        <v>1142.35674084015</v>
      </c>
      <c r="H13" s="60">
        <v>1347.886</v>
      </c>
      <c r="I13" s="60">
        <v>2575.1585072284201</v>
      </c>
    </row>
    <row r="14" spans="1:9">
      <c r="A14" s="13"/>
      <c r="B14" s="14"/>
      <c r="C14" s="15"/>
      <c r="D14" s="16"/>
      <c r="E14" s="15"/>
      <c r="F14" s="16"/>
      <c r="G14" s="15"/>
      <c r="H14" s="15"/>
      <c r="I14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 xr3:uid="{78B4E459-6924-5F8B-B7BA-2DD04133E49E}">
      <selection activeCell="B2" sqref="B1:I2"/>
    </sheetView>
  </sheetViews>
  <sheetFormatPr defaultRowHeight="14.25"/>
  <cols>
    <col min="1" max="1" width="42.625" style="9" bestFit="1" customWidth="1"/>
    <col min="2" max="2" width="10.5" style="9" customWidth="1"/>
    <col min="3" max="16384" width="9" style="9"/>
  </cols>
  <sheetData>
    <row r="1" spans="1:9">
      <c r="A1" s="33" t="s">
        <v>18</v>
      </c>
    </row>
    <row r="2" spans="1:9" ht="22.5">
      <c r="A2" s="6" t="s">
        <v>44</v>
      </c>
      <c r="B2" s="220" t="s">
        <v>1</v>
      </c>
      <c r="C2" s="221" t="s">
        <v>2</v>
      </c>
      <c r="D2" s="221" t="s">
        <v>3</v>
      </c>
      <c r="E2" s="221" t="s">
        <v>4</v>
      </c>
      <c r="F2" s="221" t="s">
        <v>5</v>
      </c>
      <c r="G2" s="221" t="s">
        <v>6</v>
      </c>
      <c r="H2" s="221" t="s">
        <v>7</v>
      </c>
      <c r="I2" s="221" t="s">
        <v>8</v>
      </c>
    </row>
    <row r="3" spans="1:9">
      <c r="A3" s="26"/>
      <c r="B3" s="27"/>
      <c r="C3" s="28"/>
      <c r="D3" s="28"/>
      <c r="E3" s="29"/>
      <c r="F3" s="29"/>
      <c r="G3" s="29"/>
      <c r="H3" s="29"/>
      <c r="I3" s="29"/>
    </row>
    <row r="4" spans="1:9">
      <c r="A4" s="62" t="s">
        <v>45</v>
      </c>
      <c r="B4" s="68">
        <v>353.46707531033002</v>
      </c>
      <c r="C4" s="59">
        <v>83.689119609016998</v>
      </c>
      <c r="D4" s="67" t="s">
        <v>19</v>
      </c>
      <c r="E4" s="59">
        <v>78.351791547199895</v>
      </c>
      <c r="F4" s="67" t="s">
        <v>19</v>
      </c>
      <c r="G4" s="59">
        <v>431.81886685753</v>
      </c>
      <c r="H4" s="59">
        <v>533.85688070842991</v>
      </c>
      <c r="I4" s="59">
        <v>512.27808174097004</v>
      </c>
    </row>
    <row r="5" spans="1:9">
      <c r="A5" s="13" t="s">
        <v>46</v>
      </c>
      <c r="B5" s="68">
        <v>211.559909997006</v>
      </c>
      <c r="C5" s="59">
        <v>84.096725585224505</v>
      </c>
      <c r="D5" s="67" t="s">
        <v>19</v>
      </c>
      <c r="E5" s="59">
        <v>232.49698182492699</v>
      </c>
      <c r="F5" s="67">
        <v>-9.0053090855548634E-2</v>
      </c>
      <c r="G5" s="59">
        <v>444.05689182193299</v>
      </c>
      <c r="H5" s="59">
        <v>190.57697336468101</v>
      </c>
      <c r="I5" s="59">
        <v>380.17375034843701</v>
      </c>
    </row>
    <row r="6" spans="1:9">
      <c r="A6" s="13" t="s">
        <v>47</v>
      </c>
      <c r="B6" s="68">
        <v>438.13755635854699</v>
      </c>
      <c r="C6" s="59">
        <v>296.51541363331796</v>
      </c>
      <c r="D6" s="67">
        <v>0.47762152054720586</v>
      </c>
      <c r="E6" s="59">
        <v>455.73858249269699</v>
      </c>
      <c r="F6" s="67">
        <v>-3.8620882256402006E-2</v>
      </c>
      <c r="G6" s="59">
        <v>893.87613885124404</v>
      </c>
      <c r="H6" s="59">
        <v>603.70307463530105</v>
      </c>
      <c r="I6" s="59">
        <v>1240.10352867605</v>
      </c>
    </row>
    <row r="7" spans="1:9">
      <c r="A7" s="18" t="s">
        <v>72</v>
      </c>
      <c r="B7" s="65">
        <v>250.53022259100001</v>
      </c>
      <c r="C7" s="64">
        <v>239.25456774900002</v>
      </c>
      <c r="D7" s="69">
        <v>4.712827407261537E-2</v>
      </c>
      <c r="E7" s="64">
        <v>245.06627779499999</v>
      </c>
      <c r="F7" s="69">
        <v>2.2295784002443034E-2</v>
      </c>
      <c r="G7" s="64">
        <v>495.596500386</v>
      </c>
      <c r="H7" s="64">
        <v>479.90593919000003</v>
      </c>
      <c r="I7" s="64">
        <v>940.24051988000008</v>
      </c>
    </row>
    <row r="8" spans="1:9">
      <c r="A8" s="20"/>
      <c r="B8" s="19"/>
      <c r="C8" s="20"/>
      <c r="D8" s="20"/>
      <c r="E8" s="20"/>
      <c r="F8" s="20"/>
      <c r="G8" s="20"/>
      <c r="H8" s="20"/>
      <c r="I8" s="20"/>
    </row>
    <row r="9" spans="1:9">
      <c r="A9" s="37" t="s">
        <v>73</v>
      </c>
      <c r="B9" s="7"/>
      <c r="C9" s="8"/>
      <c r="D9" s="8"/>
      <c r="E9" s="8"/>
      <c r="F9" s="8"/>
      <c r="G9" s="8"/>
      <c r="H9" s="8"/>
      <c r="I9" s="8"/>
    </row>
    <row r="10" spans="1:9">
      <c r="A10" s="26"/>
      <c r="B10" s="27"/>
      <c r="C10" s="28"/>
      <c r="D10" s="28"/>
      <c r="E10" s="29"/>
      <c r="F10" s="29"/>
      <c r="G10" s="29"/>
      <c r="H10" s="29"/>
      <c r="I10" s="29"/>
    </row>
    <row r="11" spans="1:9">
      <c r="A11" s="13" t="s">
        <v>74</v>
      </c>
      <c r="B11" s="63">
        <v>92.441273711000008</v>
      </c>
      <c r="C11" s="66">
        <v>89.326463449999991</v>
      </c>
      <c r="D11" s="67">
        <v>3.4869960599565382E-2</v>
      </c>
      <c r="E11" s="66">
        <v>90.415029675</v>
      </c>
      <c r="F11" s="67">
        <v>2.2410478028746038E-2</v>
      </c>
      <c r="G11" s="66">
        <v>182.85630338600001</v>
      </c>
      <c r="H11" s="66">
        <v>174.451047641</v>
      </c>
      <c r="I11" s="66">
        <v>352.34206902200003</v>
      </c>
    </row>
    <row r="12" spans="1:9">
      <c r="A12" s="13" t="s">
        <v>75</v>
      </c>
      <c r="B12" s="63">
        <v>80.598122999999987</v>
      </c>
      <c r="C12" s="66">
        <v>74.91768543900001</v>
      </c>
      <c r="D12" s="67">
        <v>7.582238463073103E-2</v>
      </c>
      <c r="E12" s="66">
        <v>78.036662199999995</v>
      </c>
      <c r="F12" s="67">
        <v>3.2823812907774419E-2</v>
      </c>
      <c r="G12" s="66">
        <v>158.63478520000001</v>
      </c>
      <c r="H12" s="66">
        <v>152.594120049</v>
      </c>
      <c r="I12" s="66">
        <v>297.34723458799999</v>
      </c>
    </row>
    <row r="13" spans="1:9">
      <c r="A13" s="13" t="s">
        <v>76</v>
      </c>
      <c r="B13" s="63">
        <v>77.490825880000003</v>
      </c>
      <c r="C13" s="66">
        <v>75.010418860000001</v>
      </c>
      <c r="D13" s="69">
        <v>3.3067499924636486E-2</v>
      </c>
      <c r="E13" s="66">
        <v>76.614585919999996</v>
      </c>
      <c r="F13" s="67">
        <v>1.1436986175386571E-2</v>
      </c>
      <c r="G13" s="66">
        <v>154.10541180000001</v>
      </c>
      <c r="H13" s="66">
        <v>152.8607715</v>
      </c>
      <c r="I13" s="66">
        <v>290.55121627</v>
      </c>
    </row>
    <row r="14" spans="1:9">
      <c r="A14" s="17" t="s">
        <v>18</v>
      </c>
      <c r="B14" s="61">
        <v>250.53022259099998</v>
      </c>
      <c r="C14" s="50">
        <v>239.25456774899999</v>
      </c>
      <c r="D14" s="51">
        <v>4.7128274072615377E-2</v>
      </c>
      <c r="E14" s="50">
        <v>245.06627779499999</v>
      </c>
      <c r="F14" s="51">
        <v>2.2295784002442916E-2</v>
      </c>
      <c r="G14" s="50">
        <v>495.59650038600006</v>
      </c>
      <c r="H14" s="50">
        <v>479.90593918999997</v>
      </c>
      <c r="I14" s="50">
        <v>940.24051987999997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I17"/>
  <sheetViews>
    <sheetView workbookViewId="0" xr3:uid="{9B253EF2-77E0-53E3-AE26-4D66ECD923F3}">
      <selection activeCell="B5" sqref="B5:I5"/>
    </sheetView>
  </sheetViews>
  <sheetFormatPr defaultRowHeight="14.25"/>
  <cols>
    <col min="1" max="1" width="31.375" style="9" customWidth="1"/>
    <col min="2" max="16384" width="9" style="9"/>
  </cols>
  <sheetData>
    <row r="4" spans="1:9">
      <c r="A4" s="33" t="s">
        <v>44</v>
      </c>
    </row>
    <row r="5" spans="1:9" ht="33.75">
      <c r="A5" s="6"/>
      <c r="B5" s="220" t="s">
        <v>1</v>
      </c>
      <c r="C5" s="265" t="s">
        <v>77</v>
      </c>
      <c r="D5" s="221" t="s">
        <v>3</v>
      </c>
      <c r="E5" s="221" t="s">
        <v>4</v>
      </c>
      <c r="F5" s="221" t="s">
        <v>5</v>
      </c>
      <c r="G5" s="221" t="s">
        <v>6</v>
      </c>
      <c r="H5" s="221" t="s">
        <v>7</v>
      </c>
      <c r="I5" s="221" t="s">
        <v>8</v>
      </c>
    </row>
    <row r="6" spans="1:9">
      <c r="A6" s="13" t="s">
        <v>45</v>
      </c>
      <c r="B6" s="68">
        <v>1108.66214334765</v>
      </c>
      <c r="C6" s="59"/>
      <c r="D6" s="67"/>
      <c r="E6" s="59">
        <v>686.76557903215894</v>
      </c>
      <c r="F6" s="67">
        <v>0.61432398069521643</v>
      </c>
      <c r="G6" s="59">
        <v>1795.4277223798099</v>
      </c>
      <c r="H6" s="59"/>
      <c r="I6" s="59">
        <v>1722.21752510742</v>
      </c>
    </row>
    <row r="7" spans="1:9">
      <c r="A7" s="13" t="s">
        <v>46</v>
      </c>
      <c r="B7" s="68">
        <v>957.33126031065694</v>
      </c>
      <c r="C7" s="59"/>
      <c r="D7" s="67"/>
      <c r="E7" s="59">
        <v>733.80688275159696</v>
      </c>
      <c r="F7" s="67">
        <v>0.30460926820541401</v>
      </c>
      <c r="G7" s="59">
        <v>1691.13814306225</v>
      </c>
      <c r="H7" s="59"/>
      <c r="I7" s="59">
        <v>284.04149845591201</v>
      </c>
    </row>
    <row r="8" spans="1:9">
      <c r="A8" s="13" t="s">
        <v>47</v>
      </c>
      <c r="B8" s="68">
        <v>1382.73610727099</v>
      </c>
      <c r="C8" s="59"/>
      <c r="D8" s="67"/>
      <c r="E8" s="59">
        <v>1155.0799285079001</v>
      </c>
      <c r="F8" s="67">
        <v>0.19709127753364197</v>
      </c>
      <c r="G8" s="59">
        <v>2537.8160357788897</v>
      </c>
      <c r="H8" s="59"/>
      <c r="I8" s="59">
        <v>728.14466368040303</v>
      </c>
    </row>
    <row r="9" spans="1:9">
      <c r="A9" s="18" t="s">
        <v>78</v>
      </c>
      <c r="B9" s="65">
        <v>373</v>
      </c>
      <c r="C9" s="64"/>
      <c r="D9" s="69"/>
      <c r="E9" s="64">
        <v>362</v>
      </c>
      <c r="F9" s="69">
        <v>3.0386740331491711E-2</v>
      </c>
      <c r="G9" s="64">
        <v>735</v>
      </c>
      <c r="H9" s="64"/>
      <c r="I9" s="64">
        <v>318.29186887572496</v>
      </c>
    </row>
    <row r="10" spans="1:9">
      <c r="A10" s="134"/>
      <c r="B10" s="132"/>
      <c r="C10" s="131"/>
      <c r="D10" s="131"/>
      <c r="E10" s="131"/>
      <c r="F10" s="131"/>
      <c r="G10" s="131"/>
      <c r="H10" s="131"/>
      <c r="I10" s="131"/>
    </row>
    <row r="11" spans="1:9">
      <c r="A11" s="37" t="s">
        <v>79</v>
      </c>
      <c r="B11" s="136"/>
      <c r="C11" s="137"/>
      <c r="D11" s="137"/>
      <c r="E11" s="137"/>
      <c r="F11" s="137"/>
      <c r="G11" s="137"/>
      <c r="H11" s="137"/>
      <c r="I11" s="137"/>
    </row>
    <row r="12" spans="1:9">
      <c r="A12" s="138"/>
      <c r="B12" s="139"/>
      <c r="C12" s="140"/>
      <c r="D12" s="140"/>
      <c r="E12" s="140"/>
      <c r="F12" s="140"/>
      <c r="G12" s="140"/>
      <c r="H12" s="140"/>
      <c r="I12" s="140"/>
    </row>
    <row r="13" spans="1:9">
      <c r="A13" s="13" t="s">
        <v>80</v>
      </c>
      <c r="B13" s="63">
        <v>155</v>
      </c>
      <c r="C13" s="66"/>
      <c r="D13" s="67"/>
      <c r="E13" s="66">
        <v>154</v>
      </c>
      <c r="F13" s="67">
        <v>6.4935064935064939E-3</v>
      </c>
      <c r="G13" s="66">
        <v>309</v>
      </c>
      <c r="H13" s="66"/>
      <c r="I13" s="66">
        <v>130.45622541</v>
      </c>
    </row>
    <row r="14" spans="1:9">
      <c r="A14" s="13" t="s">
        <v>81</v>
      </c>
      <c r="B14" s="63">
        <v>157</v>
      </c>
      <c r="C14" s="66"/>
      <c r="D14" s="67"/>
      <c r="E14" s="66">
        <v>152</v>
      </c>
      <c r="F14" s="67">
        <v>3.2894736842105261E-2</v>
      </c>
      <c r="G14" s="66">
        <v>309</v>
      </c>
      <c r="H14" s="66"/>
      <c r="I14" s="66">
        <v>134.38990679572498</v>
      </c>
    </row>
    <row r="15" spans="1:9">
      <c r="A15" s="13" t="s">
        <v>82</v>
      </c>
      <c r="B15" s="63">
        <v>20</v>
      </c>
      <c r="C15" s="66"/>
      <c r="D15" s="67"/>
      <c r="E15" s="66">
        <v>20</v>
      </c>
      <c r="F15" s="67" t="s">
        <v>64</v>
      </c>
      <c r="G15" s="66">
        <v>40</v>
      </c>
      <c r="H15" s="66"/>
      <c r="I15" s="66">
        <v>19.238648980000001</v>
      </c>
    </row>
    <row r="16" spans="1:9">
      <c r="A16" s="13" t="s">
        <v>83</v>
      </c>
      <c r="B16" s="63">
        <v>41</v>
      </c>
      <c r="C16" s="66"/>
      <c r="D16" s="67"/>
      <c r="E16" s="66">
        <v>37</v>
      </c>
      <c r="F16" s="67">
        <v>0.10810810810810811</v>
      </c>
      <c r="G16" s="66">
        <v>77</v>
      </c>
      <c r="H16" s="66"/>
      <c r="I16" s="66">
        <v>34.207087690000002</v>
      </c>
    </row>
    <row r="17" spans="1:9">
      <c r="A17" s="142" t="s">
        <v>20</v>
      </c>
      <c r="B17" s="70">
        <v>373</v>
      </c>
      <c r="C17" s="71"/>
      <c r="D17" s="72"/>
      <c r="E17" s="71">
        <v>362</v>
      </c>
      <c r="F17" s="72">
        <v>3.0386740331491711E-2</v>
      </c>
      <c r="G17" s="71">
        <v>735</v>
      </c>
      <c r="H17" s="71"/>
      <c r="I17" s="71">
        <v>318.29186887572496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23"/>
  <sheetViews>
    <sheetView workbookViewId="0" xr3:uid="{85D5C41F-068E-5C55-9968-509E7C2A5619}">
      <selection activeCell="B3" sqref="B3:I3"/>
    </sheetView>
  </sheetViews>
  <sheetFormatPr defaultRowHeight="14.25"/>
  <cols>
    <col min="1" max="1" width="45.5" style="9" customWidth="1"/>
    <col min="2" max="16384" width="9" style="9"/>
  </cols>
  <sheetData>
    <row r="3" spans="1:9" ht="33.75">
      <c r="A3" s="33" t="s">
        <v>44</v>
      </c>
      <c r="B3" s="220" t="s">
        <v>1</v>
      </c>
      <c r="C3" s="265" t="s">
        <v>77</v>
      </c>
      <c r="D3" s="221" t="s">
        <v>3</v>
      </c>
      <c r="E3" s="221" t="s">
        <v>4</v>
      </c>
      <c r="F3" s="221" t="s">
        <v>5</v>
      </c>
      <c r="G3" s="221" t="s">
        <v>6</v>
      </c>
      <c r="H3" s="221" t="s">
        <v>7</v>
      </c>
      <c r="I3" s="221" t="s">
        <v>8</v>
      </c>
    </row>
    <row r="4" spans="1:9">
      <c r="A4" s="87"/>
      <c r="B4" s="88"/>
      <c r="C4" s="89"/>
      <c r="D4" s="89"/>
      <c r="E4" s="90"/>
      <c r="F4" s="90"/>
      <c r="G4" s="89"/>
      <c r="H4" s="89"/>
      <c r="I4" s="89"/>
    </row>
    <row r="5" spans="1:9">
      <c r="A5" s="134" t="s">
        <v>61</v>
      </c>
      <c r="B5" s="160">
        <v>16979.5018379717</v>
      </c>
      <c r="C5" s="144">
        <v>15310</v>
      </c>
      <c r="D5" s="145">
        <v>0.109046494968759</v>
      </c>
      <c r="E5" s="144">
        <v>15911</v>
      </c>
      <c r="F5" s="145">
        <v>6.7154914082816944E-2</v>
      </c>
      <c r="G5" s="144">
        <v>32890.579131540297</v>
      </c>
      <c r="H5" s="144">
        <v>29633</v>
      </c>
      <c r="I5" s="144">
        <v>57769</v>
      </c>
    </row>
    <row r="6" spans="1:9">
      <c r="A6" s="161"/>
      <c r="B6" s="162"/>
      <c r="C6" s="163"/>
      <c r="D6" s="164"/>
      <c r="E6" s="165"/>
      <c r="F6" s="164"/>
      <c r="G6" s="163"/>
      <c r="H6" s="163"/>
      <c r="I6" s="163"/>
    </row>
    <row r="7" spans="1:9">
      <c r="A7" s="166" t="s">
        <v>45</v>
      </c>
      <c r="B7" s="133">
        <v>1108.66214334765</v>
      </c>
      <c r="C7" s="147">
        <v>703</v>
      </c>
      <c r="D7" s="148">
        <v>0.57704430063677103</v>
      </c>
      <c r="E7" s="147">
        <v>687</v>
      </c>
      <c r="F7" s="148">
        <v>0.61377313442161574</v>
      </c>
      <c r="G7" s="147">
        <v>1795.4277223798099</v>
      </c>
      <c r="H7" s="147">
        <v>1481</v>
      </c>
      <c r="I7" s="147">
        <v>2265</v>
      </c>
    </row>
    <row r="8" spans="1:9">
      <c r="A8" s="167" t="s">
        <v>84</v>
      </c>
      <c r="B8" s="132">
        <v>-151</v>
      </c>
      <c r="C8" s="144">
        <v>133</v>
      </c>
      <c r="D8" s="149" t="s">
        <v>12</v>
      </c>
      <c r="E8" s="144">
        <v>47</v>
      </c>
      <c r="F8" s="149" t="s">
        <v>12</v>
      </c>
      <c r="G8" s="144">
        <v>-104.28957931756</v>
      </c>
      <c r="H8" s="144">
        <v>55</v>
      </c>
      <c r="I8" s="144">
        <v>36</v>
      </c>
    </row>
    <row r="9" spans="1:9">
      <c r="A9" s="167" t="s">
        <v>85</v>
      </c>
      <c r="B9" s="132">
        <v>0</v>
      </c>
      <c r="C9" s="144">
        <v>0</v>
      </c>
      <c r="D9" s="149" t="s">
        <v>64</v>
      </c>
      <c r="E9" s="144">
        <v>0</v>
      </c>
      <c r="F9" s="149" t="s">
        <v>64</v>
      </c>
      <c r="G9" s="144">
        <v>0</v>
      </c>
      <c r="H9" s="144">
        <v>0</v>
      </c>
      <c r="I9" s="144">
        <v>29.316867569541198</v>
      </c>
    </row>
    <row r="10" spans="1:9">
      <c r="A10" s="168" t="s">
        <v>86</v>
      </c>
      <c r="B10" s="143">
        <v>-151</v>
      </c>
      <c r="C10" s="150">
        <v>133</v>
      </c>
      <c r="D10" s="151" t="s">
        <v>12</v>
      </c>
      <c r="E10" s="150">
        <v>47</v>
      </c>
      <c r="F10" s="151" t="s">
        <v>12</v>
      </c>
      <c r="G10" s="150">
        <v>-104.28957931756</v>
      </c>
      <c r="H10" s="150">
        <v>55</v>
      </c>
      <c r="I10" s="150">
        <v>65.316867569541202</v>
      </c>
    </row>
    <row r="11" spans="1:9">
      <c r="A11" s="134" t="s">
        <v>87</v>
      </c>
      <c r="B11" s="132">
        <v>957.33126031065694</v>
      </c>
      <c r="C11" s="144">
        <v>836</v>
      </c>
      <c r="D11" s="149">
        <v>0.14513308649600112</v>
      </c>
      <c r="E11" s="144">
        <v>734</v>
      </c>
      <c r="F11" s="149">
        <v>0.30426602222160348</v>
      </c>
      <c r="G11" s="144">
        <v>1691.13814306225</v>
      </c>
      <c r="H11" s="144">
        <v>1536</v>
      </c>
      <c r="I11" s="144">
        <v>2330.316867569541</v>
      </c>
    </row>
    <row r="12" spans="1:9">
      <c r="A12" s="134"/>
      <c r="B12" s="132"/>
      <c r="C12" s="144"/>
      <c r="D12" s="149"/>
      <c r="E12" s="144"/>
      <c r="F12" s="149"/>
      <c r="G12" s="144"/>
      <c r="H12" s="144"/>
      <c r="I12" s="144"/>
    </row>
    <row r="13" spans="1:9" ht="24.75" customHeight="1">
      <c r="A13" s="169" t="s">
        <v>23</v>
      </c>
      <c r="B13" s="132">
        <v>1534.0669903079799</v>
      </c>
      <c r="C13" s="144">
        <v>1119</v>
      </c>
      <c r="D13" s="145">
        <v>0.37092671162464697</v>
      </c>
      <c r="E13" s="144">
        <v>1108</v>
      </c>
      <c r="F13" s="145">
        <v>0.3845369948627978</v>
      </c>
      <c r="G13" s="144">
        <v>2642.10561509645</v>
      </c>
      <c r="H13" s="144">
        <v>2297</v>
      </c>
      <c r="I13" s="144">
        <v>3917</v>
      </c>
    </row>
    <row r="14" spans="1:9">
      <c r="A14" s="134" t="s">
        <v>47</v>
      </c>
      <c r="B14" s="132">
        <v>1382.73610727099</v>
      </c>
      <c r="C14" s="144">
        <v>1252</v>
      </c>
      <c r="D14" s="145">
        <v>0.10442181091932111</v>
      </c>
      <c r="E14" s="144">
        <v>1155</v>
      </c>
      <c r="F14" s="145">
        <v>0.19717411884934202</v>
      </c>
      <c r="G14" s="144">
        <v>2537.8160357788897</v>
      </c>
      <c r="H14" s="144">
        <v>2352</v>
      </c>
      <c r="I14" s="144">
        <v>3982</v>
      </c>
    </row>
    <row r="15" spans="1:9">
      <c r="A15" s="166" t="s">
        <v>78</v>
      </c>
      <c r="B15" s="133">
        <v>373</v>
      </c>
      <c r="C15" s="147">
        <v>359</v>
      </c>
      <c r="D15" s="153">
        <v>3.8997214484679667E-2</v>
      </c>
      <c r="E15" s="147">
        <v>362</v>
      </c>
      <c r="F15" s="153">
        <v>3.0386740331491711E-2</v>
      </c>
      <c r="G15" s="147">
        <v>735</v>
      </c>
      <c r="H15" s="147">
        <v>714</v>
      </c>
      <c r="I15" s="147">
        <v>1372</v>
      </c>
    </row>
    <row r="16" spans="1:9">
      <c r="A16" s="134"/>
      <c r="B16" s="146"/>
      <c r="C16" s="144"/>
      <c r="D16" s="149"/>
      <c r="E16" s="144"/>
      <c r="F16" s="149"/>
      <c r="G16" s="144"/>
      <c r="H16" s="144"/>
      <c r="I16" s="144"/>
    </row>
    <row r="17" spans="1:9">
      <c r="A17" s="135" t="s">
        <v>79</v>
      </c>
      <c r="B17" s="154"/>
      <c r="C17" s="155"/>
      <c r="D17" s="156"/>
      <c r="E17" s="155"/>
      <c r="F17" s="156"/>
      <c r="G17" s="155"/>
      <c r="H17" s="155"/>
      <c r="I17" s="155"/>
    </row>
    <row r="18" spans="1:9">
      <c r="A18" s="138"/>
      <c r="B18" s="157"/>
      <c r="C18" s="158"/>
      <c r="D18" s="159"/>
      <c r="E18" s="158"/>
      <c r="F18" s="159"/>
      <c r="G18" s="158"/>
      <c r="H18" s="158"/>
      <c r="I18" s="158"/>
    </row>
    <row r="19" spans="1:9">
      <c r="A19" s="141" t="s">
        <v>80</v>
      </c>
      <c r="B19" s="170">
        <v>155</v>
      </c>
      <c r="C19" s="171">
        <v>150</v>
      </c>
      <c r="D19" s="149">
        <v>3.3333333333333333E-2</v>
      </c>
      <c r="E19" s="172">
        <v>154</v>
      </c>
      <c r="F19" s="149">
        <v>6.4935064935064939E-3</v>
      </c>
      <c r="G19" s="173">
        <v>309</v>
      </c>
      <c r="H19" s="173">
        <v>299</v>
      </c>
      <c r="I19" s="173">
        <v>567.69362176999994</v>
      </c>
    </row>
    <row r="20" spans="1:9">
      <c r="A20" s="141" t="s">
        <v>81</v>
      </c>
      <c r="B20" s="170">
        <v>157</v>
      </c>
      <c r="C20" s="171">
        <v>151</v>
      </c>
      <c r="D20" s="149">
        <v>3.9735099337748346E-2</v>
      </c>
      <c r="E20" s="172">
        <v>152</v>
      </c>
      <c r="F20" s="149">
        <v>3.2894736842105261E-2</v>
      </c>
      <c r="G20" s="173">
        <v>309</v>
      </c>
      <c r="H20" s="173">
        <v>301</v>
      </c>
      <c r="I20" s="173">
        <v>583.79462448802099</v>
      </c>
    </row>
    <row r="21" spans="1:9">
      <c r="A21" s="141" t="s">
        <v>82</v>
      </c>
      <c r="B21" s="170">
        <v>20</v>
      </c>
      <c r="C21" s="171">
        <v>21</v>
      </c>
      <c r="D21" s="149">
        <v>-4.7619047619047616E-2</v>
      </c>
      <c r="E21" s="172">
        <v>20</v>
      </c>
      <c r="F21" s="149" t="s">
        <v>64</v>
      </c>
      <c r="G21" s="173">
        <v>40</v>
      </c>
      <c r="H21" s="173">
        <v>41</v>
      </c>
      <c r="I21" s="173">
        <v>78.021801969999999</v>
      </c>
    </row>
    <row r="22" spans="1:9">
      <c r="A22" s="141" t="s">
        <v>83</v>
      </c>
      <c r="B22" s="170">
        <v>41</v>
      </c>
      <c r="C22" s="171">
        <v>37</v>
      </c>
      <c r="D22" s="149">
        <v>0.10810810810810811</v>
      </c>
      <c r="E22" s="172">
        <v>37</v>
      </c>
      <c r="F22" s="149">
        <v>0.10810810810810811</v>
      </c>
      <c r="G22" s="173">
        <v>77</v>
      </c>
      <c r="H22" s="173">
        <v>73</v>
      </c>
      <c r="I22" s="173">
        <v>142.72722547000001</v>
      </c>
    </row>
    <row r="23" spans="1:9">
      <c r="A23" s="142" t="s">
        <v>20</v>
      </c>
      <c r="B23" s="152">
        <v>373</v>
      </c>
      <c r="C23" s="150">
        <v>359</v>
      </c>
      <c r="D23" s="151">
        <v>3.8997214484679667E-2</v>
      </c>
      <c r="E23" s="150">
        <v>362</v>
      </c>
      <c r="F23" s="151">
        <v>3.0386740331491711E-2</v>
      </c>
      <c r="G23" s="150">
        <v>735</v>
      </c>
      <c r="H23" s="150">
        <v>714</v>
      </c>
      <c r="I23" s="150">
        <v>1372.237273698021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workbookViewId="0" xr3:uid="{44B22561-5205-5C8A-B808-2C70100D228F}">
      <selection activeCell="B2" sqref="B2:I2"/>
    </sheetView>
  </sheetViews>
  <sheetFormatPr defaultRowHeight="14.25"/>
  <cols>
    <col min="1" max="1" width="34.625" style="9" bestFit="1" customWidth="1"/>
    <col min="2" max="2" width="10.125" style="9" customWidth="1"/>
    <col min="3" max="16384" width="9" style="9"/>
  </cols>
  <sheetData>
    <row r="1" spans="1:9">
      <c r="A1" s="33" t="s">
        <v>21</v>
      </c>
    </row>
    <row r="2" spans="1:9" ht="33.75">
      <c r="A2" s="6" t="s">
        <v>44</v>
      </c>
      <c r="B2" s="220" t="s">
        <v>1</v>
      </c>
      <c r="C2" s="265" t="s">
        <v>77</v>
      </c>
      <c r="D2" s="221" t="s">
        <v>3</v>
      </c>
      <c r="E2" s="221" t="s">
        <v>4</v>
      </c>
      <c r="F2" s="221" t="s">
        <v>5</v>
      </c>
      <c r="G2" s="221" t="s">
        <v>6</v>
      </c>
      <c r="H2" s="221" t="s">
        <v>7</v>
      </c>
      <c r="I2" s="221" t="s">
        <v>8</v>
      </c>
    </row>
    <row r="3" spans="1:9">
      <c r="A3" s="26"/>
      <c r="B3" s="27"/>
      <c r="C3" s="28"/>
      <c r="D3" s="28"/>
      <c r="E3" s="29"/>
      <c r="F3" s="29"/>
      <c r="G3" s="29"/>
      <c r="H3" s="29"/>
      <c r="I3" s="29"/>
    </row>
    <row r="4" spans="1:9">
      <c r="A4" s="62" t="s">
        <v>45</v>
      </c>
      <c r="B4" s="68">
        <v>417.46347961080903</v>
      </c>
      <c r="C4" s="59">
        <v>283.748943984589</v>
      </c>
      <c r="D4" s="67">
        <v>0.47124240798401823</v>
      </c>
      <c r="E4" s="59">
        <v>277.781087176038</v>
      </c>
      <c r="F4" s="67">
        <v>0.50285062188647212</v>
      </c>
      <c r="G4" s="59">
        <v>695.24456678684805</v>
      </c>
      <c r="H4" s="59">
        <v>706.58416419670698</v>
      </c>
      <c r="I4" s="59">
        <v>1531.3368982098</v>
      </c>
    </row>
    <row r="5" spans="1:9">
      <c r="A5" s="13" t="s">
        <v>88</v>
      </c>
      <c r="B5" s="68">
        <v>417.46347961080903</v>
      </c>
      <c r="C5" s="59">
        <v>283.76194398458904</v>
      </c>
      <c r="D5" s="67">
        <v>0.47117500588268191</v>
      </c>
      <c r="E5" s="59">
        <v>277.781087176038</v>
      </c>
      <c r="F5" s="67">
        <v>0.50285062188647212</v>
      </c>
      <c r="G5" s="59">
        <v>695.24456678684805</v>
      </c>
      <c r="H5" s="59">
        <v>706.60516419670694</v>
      </c>
      <c r="I5" s="59">
        <v>1531.3578982097999</v>
      </c>
    </row>
    <row r="6" spans="1:9">
      <c r="A6" s="13" t="s">
        <v>89</v>
      </c>
      <c r="B6" s="68">
        <v>479.45051102313897</v>
      </c>
      <c r="C6" s="59">
        <v>337.39169345637902</v>
      </c>
      <c r="D6" s="67">
        <v>0.42105013348565612</v>
      </c>
      <c r="E6" s="59">
        <v>338.804745796558</v>
      </c>
      <c r="F6" s="67">
        <v>0.4151233622655171</v>
      </c>
      <c r="G6" s="59">
        <v>818.25525681969805</v>
      </c>
      <c r="H6" s="59">
        <v>813.65181096232709</v>
      </c>
      <c r="I6" s="59">
        <v>1756.6858082603801</v>
      </c>
    </row>
    <row r="7" spans="1:9">
      <c r="A7" s="13" t="s">
        <v>90</v>
      </c>
      <c r="B7" s="63">
        <v>140.38300000000001</v>
      </c>
      <c r="C7" s="66">
        <v>125.355</v>
      </c>
      <c r="D7" s="67">
        <v>0.11988353077260584</v>
      </c>
      <c r="E7" s="66">
        <v>163</v>
      </c>
      <c r="F7" s="67">
        <v>-0.13875460122699382</v>
      </c>
      <c r="G7" s="66">
        <v>303.38299999999998</v>
      </c>
      <c r="H7" s="66">
        <v>288.96499999999997</v>
      </c>
      <c r="I7" s="66">
        <v>613.93700000000001</v>
      </c>
    </row>
    <row r="8" spans="1:9">
      <c r="A8" s="13" t="s">
        <v>41</v>
      </c>
      <c r="B8" s="63">
        <v>2549.6830300000001</v>
      </c>
      <c r="C8" s="66">
        <v>2369.0336470000002</v>
      </c>
      <c r="D8" s="67">
        <v>7.6254460644222297E-2</v>
      </c>
      <c r="E8" s="66">
        <v>2433.2421899999999</v>
      </c>
      <c r="F8" s="67">
        <v>4.7854192434498358E-2</v>
      </c>
      <c r="G8" s="66">
        <v>4982.9252200000001</v>
      </c>
      <c r="H8" s="66">
        <v>5237.802385</v>
      </c>
      <c r="I8" s="66">
        <v>10835.29998</v>
      </c>
    </row>
    <row r="9" spans="1:9">
      <c r="A9" s="13" t="s">
        <v>91</v>
      </c>
      <c r="B9" s="63">
        <v>2246.7238550000002</v>
      </c>
      <c r="C9" s="66">
        <v>2295.1961759999999</v>
      </c>
      <c r="D9" s="67">
        <v>-2.1119031787721024E-2</v>
      </c>
      <c r="E9" s="66">
        <v>2214.655769</v>
      </c>
      <c r="F9" s="67">
        <v>1.4479941510043415E-2</v>
      </c>
      <c r="G9" s="66">
        <v>4461.3796240000001</v>
      </c>
      <c r="H9" s="66">
        <v>4567.0585019999999</v>
      </c>
      <c r="I9" s="66">
        <v>9562.1456400000006</v>
      </c>
    </row>
    <row r="10" spans="1:9">
      <c r="A10" s="13" t="s">
        <v>92</v>
      </c>
      <c r="B10" s="63">
        <v>3631.6826000000001</v>
      </c>
      <c r="C10" s="66">
        <v>3507.3948</v>
      </c>
      <c r="D10" s="67">
        <v>3.5435930965057046E-2</v>
      </c>
      <c r="E10" s="66">
        <v>3621.7538500000001</v>
      </c>
      <c r="F10" s="67">
        <v>0</v>
      </c>
      <c r="G10" s="66">
        <v>7253.4364500000001</v>
      </c>
      <c r="H10" s="66">
        <v>6977.5798500000001</v>
      </c>
      <c r="I10" s="66">
        <v>14424.254999999999</v>
      </c>
    </row>
    <row r="11" spans="1:9">
      <c r="A11" s="13" t="s">
        <v>93</v>
      </c>
      <c r="B11" s="63">
        <v>204.514793</v>
      </c>
      <c r="C11" s="66">
        <v>161.03824800000001</v>
      </c>
      <c r="D11" s="67">
        <v>0.26997651514440213</v>
      </c>
      <c r="E11" s="66">
        <v>263.10432200000002</v>
      </c>
      <c r="F11" s="67">
        <v>-0.2226855437213229</v>
      </c>
      <c r="G11" s="66">
        <v>467.61911500000002</v>
      </c>
      <c r="H11" s="66">
        <v>422.10110700000001</v>
      </c>
      <c r="I11" s="66">
        <v>767.27020000000005</v>
      </c>
    </row>
    <row r="12" spans="1:9">
      <c r="A12" s="18" t="s">
        <v>94</v>
      </c>
      <c r="B12" s="65">
        <v>960.60588700000005</v>
      </c>
      <c r="C12" s="64">
        <v>996.20997599999998</v>
      </c>
      <c r="D12" s="69">
        <v>-3.5739542724675478E-2</v>
      </c>
      <c r="E12" s="64">
        <v>762.66726500000004</v>
      </c>
      <c r="F12" s="69">
        <v>0.25953470285629737</v>
      </c>
      <c r="G12" s="64">
        <v>1723.273152</v>
      </c>
      <c r="H12" s="64">
        <v>2405.642065</v>
      </c>
      <c r="I12" s="64">
        <v>5205.7767990000002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workbookViewId="0" xr3:uid="{7BE570AB-09E9-518F-B8F7-3F91B7162CA9}">
      <selection activeCell="B2" sqref="B2:I2"/>
    </sheetView>
  </sheetViews>
  <sheetFormatPr defaultRowHeight="14.25"/>
  <cols>
    <col min="1" max="1" width="26.875" style="9" bestFit="1" customWidth="1"/>
    <col min="2" max="2" width="10.5" style="9" customWidth="1"/>
    <col min="3" max="16384" width="9" style="9"/>
  </cols>
  <sheetData>
    <row r="1" spans="1:9">
      <c r="A1" s="33" t="s">
        <v>22</v>
      </c>
    </row>
    <row r="2" spans="1:9" ht="33.75">
      <c r="A2" s="6" t="s">
        <v>95</v>
      </c>
      <c r="B2" s="220" t="s">
        <v>1</v>
      </c>
      <c r="C2" s="265" t="s">
        <v>77</v>
      </c>
      <c r="D2" s="221" t="s">
        <v>3</v>
      </c>
      <c r="E2" s="221" t="s">
        <v>4</v>
      </c>
      <c r="F2" s="221" t="s">
        <v>5</v>
      </c>
      <c r="G2" s="221" t="s">
        <v>6</v>
      </c>
      <c r="H2" s="221" t="s">
        <v>7</v>
      </c>
      <c r="I2" s="221" t="s">
        <v>8</v>
      </c>
    </row>
    <row r="3" spans="1:9">
      <c r="A3" s="20"/>
      <c r="B3" s="34"/>
      <c r="C3" s="35"/>
      <c r="D3" s="35"/>
      <c r="E3" s="36"/>
      <c r="F3" s="36"/>
      <c r="G3" s="36"/>
      <c r="H3" s="36"/>
      <c r="I3" s="36"/>
    </row>
    <row r="4" spans="1:9">
      <c r="A4" s="55" t="s">
        <v>10</v>
      </c>
      <c r="B4" s="65">
        <v>-302.54232344212096</v>
      </c>
      <c r="C4" s="64">
        <v>96.735273711505016</v>
      </c>
      <c r="D4" s="69" t="s">
        <v>12</v>
      </c>
      <c r="E4" s="64">
        <v>294.86214649775098</v>
      </c>
      <c r="F4" s="69" t="s">
        <v>12</v>
      </c>
      <c r="G4" s="64">
        <v>-7.6801769443693297</v>
      </c>
      <c r="H4" s="64">
        <v>93.313999568535053</v>
      </c>
      <c r="I4" s="64">
        <v>-495.20654281080999</v>
      </c>
    </row>
    <row r="5" spans="1:9">
      <c r="A5" s="54" t="s">
        <v>96</v>
      </c>
      <c r="B5" s="68"/>
      <c r="C5" s="59">
        <v>328.85</v>
      </c>
      <c r="D5" s="67"/>
      <c r="E5" s="59"/>
      <c r="F5" s="67"/>
      <c r="G5" s="59"/>
      <c r="H5" s="59">
        <v>609.85</v>
      </c>
      <c r="I5" s="59">
        <v>819.22500000000002</v>
      </c>
    </row>
    <row r="6" spans="1:9">
      <c r="A6" s="62" t="s">
        <v>97</v>
      </c>
      <c r="B6" s="63">
        <v>-155.52544872948098</v>
      </c>
      <c r="C6" s="66">
        <v>-71.065817758494987</v>
      </c>
      <c r="D6" s="67" t="s">
        <v>12</v>
      </c>
      <c r="E6" s="66">
        <v>-206.98888341200896</v>
      </c>
      <c r="F6" s="67">
        <v>0.24862897868814823</v>
      </c>
      <c r="G6" s="66">
        <v>-362.51433214148932</v>
      </c>
      <c r="H6" s="66">
        <v>-210.72747756146498</v>
      </c>
      <c r="I6" s="66">
        <v>-586.25481419081018</v>
      </c>
    </row>
    <row r="7" spans="1:9">
      <c r="A7" s="62" t="s">
        <v>98</v>
      </c>
      <c r="B7" s="68">
        <v>-73.893000000000001</v>
      </c>
      <c r="C7" s="66">
        <v>-87.533000000000001</v>
      </c>
      <c r="D7" s="67">
        <v>0.15582694526635668</v>
      </c>
      <c r="E7" s="66">
        <v>368.30399999999997</v>
      </c>
      <c r="F7" s="67" t="s">
        <v>12</v>
      </c>
      <c r="G7" s="66">
        <v>294.411</v>
      </c>
      <c r="H7" s="66">
        <v>-154.61000000000001</v>
      </c>
      <c r="I7" s="66">
        <v>-522.13099999999997</v>
      </c>
    </row>
    <row r="8" spans="1:9">
      <c r="A8" s="53" t="s">
        <v>13</v>
      </c>
      <c r="B8" s="70">
        <v>-229.41844872948099</v>
      </c>
      <c r="C8" s="71">
        <v>170.25118224150503</v>
      </c>
      <c r="D8" s="72" t="s">
        <v>12</v>
      </c>
      <c r="E8" s="71">
        <v>161.31511658799101</v>
      </c>
      <c r="F8" s="72" t="s">
        <v>12</v>
      </c>
      <c r="G8" s="71">
        <v>-68.103332141489304</v>
      </c>
      <c r="H8" s="71">
        <v>244.51252243853503</v>
      </c>
      <c r="I8" s="71">
        <v>-289.16081419081013</v>
      </c>
    </row>
    <row r="9" spans="1:9">
      <c r="A9" s="38"/>
      <c r="B9" s="39"/>
      <c r="C9" s="39"/>
      <c r="D9" s="40"/>
      <c r="E9" s="40"/>
      <c r="F9" s="40"/>
      <c r="G9" s="40"/>
      <c r="H9" s="40"/>
      <c r="I9" s="40"/>
    </row>
    <row r="10" spans="1:9">
      <c r="A10" s="39"/>
      <c r="B10" s="39"/>
      <c r="C10" s="41"/>
      <c r="D10" s="41"/>
      <c r="E10" s="41"/>
      <c r="F10" s="40"/>
      <c r="G10" s="41"/>
      <c r="H10" s="41"/>
      <c r="I10" s="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18"/>
  <sheetViews>
    <sheetView workbookViewId="0" xr3:uid="{65FA3815-DCC1-5481-872F-D2879ED395ED}">
      <selection activeCell="A18" sqref="A18"/>
    </sheetView>
  </sheetViews>
  <sheetFormatPr defaultRowHeight="14.25"/>
  <cols>
    <col min="1" max="1" width="40" style="9" bestFit="1" customWidth="1"/>
    <col min="2" max="2" width="10.75" style="9" customWidth="1"/>
    <col min="3" max="16384" width="9" style="9"/>
  </cols>
  <sheetData>
    <row r="2" spans="1:7" ht="33.75">
      <c r="A2" s="6" t="s">
        <v>99</v>
      </c>
      <c r="B2" s="220" t="s">
        <v>1</v>
      </c>
      <c r="C2" s="221" t="s">
        <v>77</v>
      </c>
      <c r="D2" s="221" t="s">
        <v>4</v>
      </c>
      <c r="E2" s="222" t="s">
        <v>100</v>
      </c>
      <c r="F2" s="221" t="s">
        <v>101</v>
      </c>
      <c r="G2" s="221" t="s">
        <v>8</v>
      </c>
    </row>
    <row r="3" spans="1:7">
      <c r="A3" s="10"/>
      <c r="B3" s="11"/>
      <c r="C3" s="12"/>
      <c r="D3" s="12"/>
      <c r="E3" s="12"/>
    </row>
    <row r="4" spans="1:7">
      <c r="A4" s="266" t="s">
        <v>102</v>
      </c>
      <c r="B4" s="225">
        <v>-305.58003019190801</v>
      </c>
      <c r="C4" s="226">
        <v>91.606998774752</v>
      </c>
      <c r="D4" s="226">
        <v>-113.83523966714701</v>
      </c>
      <c r="E4" s="225">
        <v>-419.415269859055</v>
      </c>
      <c r="F4" s="226">
        <v>109.7616168063</v>
      </c>
      <c r="G4" s="226">
        <v>219.91172937490899</v>
      </c>
    </row>
    <row r="5" spans="1:7">
      <c r="A5" s="266" t="s">
        <v>103</v>
      </c>
      <c r="B5" s="225">
        <v>92.197878340000003</v>
      </c>
      <c r="C5" s="226">
        <v>-25.190946385139998</v>
      </c>
      <c r="D5" s="226">
        <v>-87.245967640000003</v>
      </c>
      <c r="E5" s="225">
        <v>4.9519107</v>
      </c>
      <c r="F5" s="226">
        <v>148.18451157485998</v>
      </c>
      <c r="G5" s="226">
        <v>246.27089529650002</v>
      </c>
    </row>
    <row r="6" spans="1:7">
      <c r="A6" s="267" t="s">
        <v>104</v>
      </c>
      <c r="B6" s="225">
        <v>-60.120640659495002</v>
      </c>
      <c r="C6" s="226">
        <v>-138.49327764003903</v>
      </c>
      <c r="D6" s="226">
        <v>46.576035118254005</v>
      </c>
      <c r="E6" s="225">
        <v>-13.544605541241001</v>
      </c>
      <c r="F6" s="226">
        <v>-424.12334104616002</v>
      </c>
      <c r="G6" s="226">
        <v>-418.61667127145904</v>
      </c>
    </row>
    <row r="7" spans="1:7">
      <c r="A7" s="267" t="s">
        <v>105</v>
      </c>
      <c r="B7" s="225">
        <v>0</v>
      </c>
      <c r="C7" s="226">
        <v>0</v>
      </c>
      <c r="D7" s="226">
        <v>0</v>
      </c>
      <c r="E7" s="225">
        <v>0</v>
      </c>
      <c r="F7" s="226">
        <v>0</v>
      </c>
      <c r="G7" s="226">
        <v>210.33490256954101</v>
      </c>
    </row>
    <row r="8" spans="1:7">
      <c r="A8" s="267" t="s">
        <v>106</v>
      </c>
      <c r="B8" s="225">
        <v>0</v>
      </c>
      <c r="C8" s="257">
        <v>0</v>
      </c>
      <c r="D8" s="257">
        <v>0</v>
      </c>
      <c r="E8" s="256">
        <v>0</v>
      </c>
      <c r="F8" s="257">
        <v>0</v>
      </c>
      <c r="G8" s="257">
        <v>211.92765779999999</v>
      </c>
    </row>
    <row r="9" spans="1:7">
      <c r="A9" s="267" t="s">
        <v>107</v>
      </c>
      <c r="B9" s="225">
        <v>0</v>
      </c>
      <c r="C9" s="259">
        <v>0</v>
      </c>
      <c r="D9" s="257">
        <v>0</v>
      </c>
      <c r="E9" s="256">
        <v>0</v>
      </c>
      <c r="F9" s="257">
        <v>0</v>
      </c>
      <c r="G9" s="257">
        <v>-1463.4257033032261</v>
      </c>
    </row>
    <row r="10" spans="1:7">
      <c r="A10" s="267" t="s">
        <v>108</v>
      </c>
      <c r="B10" s="225">
        <v>0</v>
      </c>
      <c r="C10" s="226">
        <v>56.25</v>
      </c>
      <c r="D10" s="226">
        <v>0</v>
      </c>
      <c r="E10" s="225">
        <v>0</v>
      </c>
      <c r="F10" s="226">
        <v>24.75</v>
      </c>
      <c r="G10" s="226">
        <v>19.125</v>
      </c>
    </row>
    <row r="11" spans="1:7">
      <c r="A11" s="268" t="s">
        <v>11</v>
      </c>
      <c r="B11" s="228">
        <v>-273.50255931432997</v>
      </c>
      <c r="C11" s="229">
        <v>-15.827225250427</v>
      </c>
      <c r="D11" s="229">
        <v>-154.504885739001</v>
      </c>
      <c r="E11" s="228">
        <v>-428.00744505333097</v>
      </c>
      <c r="F11" s="229">
        <v>-141.42721266500001</v>
      </c>
      <c r="G11" s="229">
        <v>-974.47313206276408</v>
      </c>
    </row>
    <row r="12" spans="1:7">
      <c r="A12" s="267" t="s">
        <v>109</v>
      </c>
      <c r="B12" s="225">
        <v>305.52807076835302</v>
      </c>
      <c r="C12" s="226">
        <v>917.69935641629502</v>
      </c>
      <c r="D12" s="226">
        <v>333.32078065120203</v>
      </c>
      <c r="E12" s="225">
        <v>638.84885141955499</v>
      </c>
      <c r="F12" s="226">
        <v>699.24062013970001</v>
      </c>
      <c r="G12" s="226">
        <v>875.29020743082197</v>
      </c>
    </row>
    <row r="13" spans="1:7">
      <c r="A13" s="266" t="s">
        <v>110</v>
      </c>
      <c r="B13" s="225">
        <v>-8.4518599999999999</v>
      </c>
      <c r="C13" s="226">
        <v>-249.83924999999999</v>
      </c>
      <c r="D13" s="226">
        <v>-53.984259999999999</v>
      </c>
      <c r="E13" s="225">
        <v>-62.436120000000003</v>
      </c>
      <c r="F13" s="226">
        <v>-163.97217000000001</v>
      </c>
      <c r="G13" s="226">
        <v>-564.19690000000003</v>
      </c>
    </row>
    <row r="14" spans="1:7">
      <c r="A14" s="266" t="s">
        <v>111</v>
      </c>
      <c r="B14" s="225">
        <v>0</v>
      </c>
      <c r="C14" s="226">
        <v>0</v>
      </c>
      <c r="D14" s="226">
        <v>0</v>
      </c>
      <c r="E14" s="225">
        <v>0</v>
      </c>
      <c r="F14" s="226">
        <v>0</v>
      </c>
      <c r="G14" s="226">
        <v>-124.566</v>
      </c>
    </row>
    <row r="15" spans="1:7">
      <c r="A15" s="268" t="s">
        <v>112</v>
      </c>
      <c r="B15" s="228">
        <v>23.573651454023047</v>
      </c>
      <c r="C15" s="229">
        <v>652.03288116586805</v>
      </c>
      <c r="D15" s="229">
        <v>124.83163491220103</v>
      </c>
      <c r="E15" s="228">
        <v>148.405286366224</v>
      </c>
      <c r="F15" s="229">
        <v>393.84123747469994</v>
      </c>
      <c r="G15" s="229">
        <v>-787.94582463194217</v>
      </c>
    </row>
    <row r="17" spans="1:7">
      <c r="A17" s="266" t="s">
        <v>113</v>
      </c>
      <c r="B17" s="269">
        <v>0.18566407609419044</v>
      </c>
      <c r="C17" s="270">
        <v>0.21361192820718947</v>
      </c>
      <c r="D17" s="270">
        <v>0.26518216243773612</v>
      </c>
      <c r="E17" s="269">
        <v>0.22749963864759076</v>
      </c>
      <c r="F17" s="270">
        <v>0.24969519774534804</v>
      </c>
      <c r="G17" s="270">
        <v>0.17071048246085227</v>
      </c>
    </row>
    <row r="18" spans="1:7">
      <c r="A18" s="273" t="s">
        <v>114</v>
      </c>
      <c r="B18" s="271">
        <v>0.18663636976516626</v>
      </c>
      <c r="C18" s="272">
        <v>0.23340937385171989</v>
      </c>
      <c r="D18" s="272">
        <v>0.26736731344932629</v>
      </c>
      <c r="E18" s="271">
        <v>0.23009192160645303</v>
      </c>
      <c r="F18" s="272">
        <v>0.25454518787052532</v>
      </c>
      <c r="G18" s="272">
        <v>0.23500659207901389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15"/>
  <sheetViews>
    <sheetView workbookViewId="0" xr3:uid="{FF0BDA26-1AD6-5648-BD9A-E01AA4DDCA7C}">
      <selection activeCell="F23" sqref="F23"/>
    </sheetView>
  </sheetViews>
  <sheetFormatPr defaultRowHeight="14.25"/>
  <cols>
    <col min="1" max="1" width="30.5" style="9" bestFit="1" customWidth="1"/>
    <col min="2" max="2" width="8.25" style="9" customWidth="1"/>
    <col min="3" max="3" width="8.375" style="9" customWidth="1"/>
    <col min="4" max="4" width="7.875" style="81" customWidth="1"/>
    <col min="5" max="5" width="7.625" style="9" customWidth="1"/>
    <col min="6" max="6" width="9" style="9"/>
    <col min="7" max="7" width="7.5" style="9" customWidth="1"/>
    <col min="8" max="16384" width="9" style="9"/>
  </cols>
  <sheetData>
    <row r="2" spans="1:9" ht="30">
      <c r="A2" s="278" t="s">
        <v>115</v>
      </c>
      <c r="B2" s="279" t="s">
        <v>1</v>
      </c>
      <c r="C2" s="280" t="s">
        <v>2</v>
      </c>
      <c r="D2" s="280" t="s">
        <v>116</v>
      </c>
      <c r="E2" s="280" t="s">
        <v>4</v>
      </c>
      <c r="F2" s="280" t="s">
        <v>117</v>
      </c>
      <c r="G2" s="279" t="s">
        <v>118</v>
      </c>
      <c r="H2" s="280" t="s">
        <v>119</v>
      </c>
      <c r="I2" s="280" t="s">
        <v>120</v>
      </c>
    </row>
    <row r="3" spans="1:9">
      <c r="A3" s="274"/>
      <c r="B3" s="176"/>
      <c r="C3" s="177"/>
      <c r="D3" s="177"/>
      <c r="E3" s="177"/>
      <c r="F3" s="177"/>
      <c r="G3" s="177"/>
    </row>
    <row r="4" spans="1:9">
      <c r="A4" s="274" t="s">
        <v>121</v>
      </c>
      <c r="B4" s="281">
        <v>63.171770750436004</v>
      </c>
      <c r="C4" s="282">
        <v>76.844785347700295</v>
      </c>
      <c r="D4" s="294">
        <v>-0.17793028551511827</v>
      </c>
      <c r="E4" s="282">
        <v>59.754539343327899</v>
      </c>
      <c r="F4" s="294">
        <v>5.7187812753001624E-2</v>
      </c>
      <c r="G4" s="283">
        <v>122.926310093764</v>
      </c>
      <c r="H4" s="282">
        <v>169.61393680349099</v>
      </c>
      <c r="I4" s="282">
        <v>322.23056195511498</v>
      </c>
    </row>
    <row r="5" spans="1:9">
      <c r="A5" s="275" t="s">
        <v>122</v>
      </c>
      <c r="B5" s="283">
        <v>26.126826251027644</v>
      </c>
      <c r="C5" s="282">
        <v>57.318822802313612</v>
      </c>
      <c r="D5" s="293">
        <v>-0.5441841794075879</v>
      </c>
      <c r="E5" s="282">
        <v>-2.0240562678172513</v>
      </c>
      <c r="F5" s="293" t="s">
        <v>19</v>
      </c>
      <c r="G5" s="283">
        <v>24.102824228126</v>
      </c>
      <c r="H5" s="282">
        <v>68.085771621365708</v>
      </c>
      <c r="I5" s="282">
        <v>159.03644289234651</v>
      </c>
    </row>
    <row r="6" spans="1:9">
      <c r="A6" s="275" t="s">
        <v>123</v>
      </c>
      <c r="B6" s="284">
        <v>89.298597001463492</v>
      </c>
      <c r="C6" s="285">
        <v>134.163608150014</v>
      </c>
      <c r="D6" s="291">
        <v>-0.33440522185707056</v>
      </c>
      <c r="E6" s="285">
        <v>57.730483075510705</v>
      </c>
      <c r="F6" s="291">
        <v>0.54681880774602409</v>
      </c>
      <c r="G6" s="284">
        <v>147.029080076974</v>
      </c>
      <c r="H6" s="285">
        <v>237.69970842485699</v>
      </c>
      <c r="I6" s="285">
        <v>481.26700484746198</v>
      </c>
    </row>
    <row r="7" spans="1:9">
      <c r="A7" s="274"/>
      <c r="B7" s="283"/>
      <c r="C7" s="282"/>
      <c r="D7" s="293"/>
      <c r="E7" s="282"/>
      <c r="F7" s="293"/>
      <c r="G7" s="283"/>
      <c r="H7" s="282"/>
      <c r="I7" s="282"/>
    </row>
    <row r="8" spans="1:9">
      <c r="A8" s="274" t="s">
        <v>124</v>
      </c>
      <c r="B8" s="283">
        <v>-148.150847649817</v>
      </c>
      <c r="C8" s="282">
        <v>-95.599529854911694</v>
      </c>
      <c r="D8" s="293">
        <v>-0.54970268028159486</v>
      </c>
      <c r="E8" s="282">
        <v>-123.337011787482</v>
      </c>
      <c r="F8" s="293">
        <v>-0.20118726327739245</v>
      </c>
      <c r="G8" s="283">
        <v>-271.48785943729899</v>
      </c>
      <c r="H8" s="282">
        <v>-200.58213175061999</v>
      </c>
      <c r="I8" s="282">
        <v>-377.51262363400798</v>
      </c>
    </row>
    <row r="9" spans="1:9">
      <c r="A9" s="274" t="s">
        <v>125</v>
      </c>
      <c r="B9" s="283">
        <v>0</v>
      </c>
      <c r="C9" s="282">
        <v>24.948419346009999</v>
      </c>
      <c r="D9" s="290">
        <v>0</v>
      </c>
      <c r="E9" s="282">
        <v>0</v>
      </c>
      <c r="F9" s="290">
        <v>0</v>
      </c>
      <c r="G9" s="283">
        <v>0</v>
      </c>
      <c r="H9" s="282">
        <v>46.241385798329993</v>
      </c>
      <c r="I9" s="282">
        <v>75.714215144579995</v>
      </c>
    </row>
    <row r="10" spans="1:9">
      <c r="A10" s="274" t="s">
        <v>126</v>
      </c>
      <c r="B10" s="283">
        <v>-305.52807076835302</v>
      </c>
      <c r="C10" s="282">
        <v>-917.69935641629502</v>
      </c>
      <c r="D10" s="293">
        <v>0.66707171729805959</v>
      </c>
      <c r="E10" s="282">
        <v>-333.32078065120203</v>
      </c>
      <c r="F10" s="293">
        <v>8.3381269624266924E-2</v>
      </c>
      <c r="G10" s="283">
        <v>-638.84885141955499</v>
      </c>
      <c r="H10" s="282">
        <v>-699.24062013970001</v>
      </c>
      <c r="I10" s="282">
        <v>-875.29020743082197</v>
      </c>
    </row>
    <row r="11" spans="1:9">
      <c r="A11" s="274" t="s">
        <v>127</v>
      </c>
      <c r="B11" s="283">
        <v>-32.506957293761303</v>
      </c>
      <c r="C11" s="282">
        <v>-34.266295824020098</v>
      </c>
      <c r="D11" s="293">
        <v>5.1343119761008076E-2</v>
      </c>
      <c r="E11" s="282">
        <v>-32.7703892431038</v>
      </c>
      <c r="F11" s="290">
        <v>0</v>
      </c>
      <c r="G11" s="283">
        <v>-65.277346536865096</v>
      </c>
      <c r="H11" s="282">
        <v>-67.2357884231604</v>
      </c>
      <c r="I11" s="282">
        <v>-152.46239372494799</v>
      </c>
    </row>
    <row r="12" spans="1:9">
      <c r="A12" s="276" t="s">
        <v>97</v>
      </c>
      <c r="B12" s="283">
        <v>-43.932750557244788</v>
      </c>
      <c r="C12" s="282">
        <v>-70.652130847831899</v>
      </c>
      <c r="D12" s="293">
        <v>0.37818222847566174</v>
      </c>
      <c r="E12" s="282">
        <v>-43.562356816964289</v>
      </c>
      <c r="F12" s="290">
        <v>0</v>
      </c>
      <c r="G12" s="283">
        <v>-87.495107374208899</v>
      </c>
      <c r="H12" s="282">
        <v>-139.83368281365762</v>
      </c>
      <c r="I12" s="282">
        <v>-266.04213448838595</v>
      </c>
    </row>
    <row r="13" spans="1:9">
      <c r="A13" s="277" t="s">
        <v>128</v>
      </c>
      <c r="B13" s="284">
        <v>-530.11862626917605</v>
      </c>
      <c r="C13" s="285">
        <v>-1093.26889359705</v>
      </c>
      <c r="D13" s="291">
        <v>0.51510682378880179</v>
      </c>
      <c r="E13" s="285">
        <v>-532.99053849875202</v>
      </c>
      <c r="F13" s="291">
        <v>5.3882987072624991E-3</v>
      </c>
      <c r="G13" s="284">
        <v>-1063.10916476793</v>
      </c>
      <c r="H13" s="285">
        <v>-1060.65083732881</v>
      </c>
      <c r="I13" s="285">
        <v>-1595.5931441335799</v>
      </c>
    </row>
    <row r="14" spans="1:9">
      <c r="A14" s="277"/>
      <c r="B14" s="286"/>
      <c r="C14" s="286"/>
      <c r="D14" s="286"/>
      <c r="E14" s="286"/>
      <c r="F14" s="286"/>
      <c r="G14" s="289"/>
      <c r="H14" s="286"/>
      <c r="I14" s="286"/>
    </row>
    <row r="15" spans="1:9">
      <c r="A15" s="275" t="s">
        <v>129</v>
      </c>
      <c r="B15" s="287">
        <v>-440.82002926771196</v>
      </c>
      <c r="C15" s="288">
        <v>-959.10528544703493</v>
      </c>
      <c r="D15" s="292">
        <v>0.54038411011128185</v>
      </c>
      <c r="E15" s="288">
        <v>-475.260055423241</v>
      </c>
      <c r="F15" s="292">
        <v>7.2465644361503531E-2</v>
      </c>
      <c r="G15" s="287">
        <v>-916.08008469095307</v>
      </c>
      <c r="H15" s="288">
        <v>-822.95112890395103</v>
      </c>
      <c r="I15" s="288">
        <v>-1114.32613928612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"/>
  <sheetViews>
    <sheetView topLeftCell="A16" workbookViewId="0" xr3:uid="{C67EF94B-0B3B-5838-830C-E3A509766221}">
      <selection activeCell="C34" sqref="C34"/>
    </sheetView>
  </sheetViews>
  <sheetFormatPr defaultRowHeight="14.25"/>
  <cols>
    <col min="1" max="1" width="48.625" style="9" bestFit="1" customWidth="1"/>
    <col min="2" max="2" width="11.625" style="9" customWidth="1"/>
    <col min="3" max="3" width="11.25" style="9" customWidth="1"/>
    <col min="4" max="16384" width="9" style="9"/>
  </cols>
  <sheetData>
    <row r="1" spans="1:6">
      <c r="A1" s="42"/>
      <c r="B1" s="42"/>
      <c r="C1" s="43"/>
    </row>
    <row r="2" spans="1:6">
      <c r="A2" s="101" t="s">
        <v>130</v>
      </c>
      <c r="B2" s="99"/>
      <c r="C2" s="99"/>
    </row>
    <row r="3" spans="1:6">
      <c r="A3" s="101"/>
      <c r="B3" s="99"/>
      <c r="C3" s="99"/>
    </row>
    <row r="4" spans="1:6">
      <c r="A4" s="102"/>
      <c r="B4" s="324" t="s">
        <v>131</v>
      </c>
      <c r="C4" s="324"/>
      <c r="D4" s="324" t="s">
        <v>132</v>
      </c>
      <c r="E4" s="324"/>
      <c r="F4" s="203" t="s">
        <v>133</v>
      </c>
    </row>
    <row r="5" spans="1:6">
      <c r="A5" s="100" t="s">
        <v>134</v>
      </c>
      <c r="B5" s="178">
        <v>2018</v>
      </c>
      <c r="C5" s="179">
        <v>2017</v>
      </c>
      <c r="D5" s="179">
        <v>2018</v>
      </c>
      <c r="E5" s="179">
        <v>2017</v>
      </c>
      <c r="F5" s="179">
        <v>2017</v>
      </c>
    </row>
    <row r="6" spans="1:6">
      <c r="A6" s="99"/>
      <c r="B6" s="176"/>
      <c r="C6" s="177"/>
      <c r="D6" s="177"/>
    </row>
    <row r="7" spans="1:6">
      <c r="A7" s="99" t="s">
        <v>9</v>
      </c>
      <c r="B7" s="283">
        <v>41254.340102619601</v>
      </c>
      <c r="C7" s="282">
        <v>24591.419419228401</v>
      </c>
      <c r="D7" s="283">
        <v>81225.191850721298</v>
      </c>
      <c r="E7" s="282">
        <v>47617.460234330203</v>
      </c>
      <c r="F7" s="282">
        <v>109219.757342499</v>
      </c>
    </row>
    <row r="8" spans="1:6">
      <c r="A8" s="99" t="s">
        <v>135</v>
      </c>
      <c r="B8" s="283">
        <v>285.76711584722199</v>
      </c>
      <c r="C8" s="282">
        <v>490.72204676897996</v>
      </c>
      <c r="D8" s="283">
        <v>506.38806970635</v>
      </c>
      <c r="E8" s="282">
        <v>900.12116673979006</v>
      </c>
      <c r="F8" s="282">
        <v>1526.793061845</v>
      </c>
    </row>
    <row r="9" spans="1:6">
      <c r="A9" s="99" t="s">
        <v>136</v>
      </c>
      <c r="B9" s="283">
        <v>184.169139437056</v>
      </c>
      <c r="C9" s="282">
        <v>184.064244107403</v>
      </c>
      <c r="D9" s="283">
        <v>338.89676859193401</v>
      </c>
      <c r="E9" s="282">
        <v>347.90504472131397</v>
      </c>
      <c r="F9" s="282">
        <v>2946.5434808253999</v>
      </c>
    </row>
    <row r="10" spans="1:6">
      <c r="A10" s="103" t="s">
        <v>137</v>
      </c>
      <c r="B10" s="284">
        <v>41724.276357903895</v>
      </c>
      <c r="C10" s="285">
        <v>25266.205710104699</v>
      </c>
      <c r="D10" s="284">
        <v>82070.476689019604</v>
      </c>
      <c r="E10" s="285">
        <v>48865.486445791197</v>
      </c>
      <c r="F10" s="285">
        <v>113693.093885169</v>
      </c>
    </row>
    <row r="11" spans="1:6">
      <c r="A11" s="104"/>
      <c r="B11" s="283"/>
      <c r="C11" s="282"/>
      <c r="D11" s="283"/>
      <c r="E11" s="282"/>
      <c r="F11" s="282"/>
    </row>
    <row r="12" spans="1:6">
      <c r="A12" s="99" t="s">
        <v>138</v>
      </c>
      <c r="B12" s="283">
        <v>26496.151422692001</v>
      </c>
      <c r="C12" s="282">
        <v>15847.564661150302</v>
      </c>
      <c r="D12" s="283">
        <v>51692.067819898504</v>
      </c>
      <c r="E12" s="282">
        <v>30669.4758370077</v>
      </c>
      <c r="F12" s="282">
        <v>69848.38914460181</v>
      </c>
    </row>
    <row r="13" spans="1:6">
      <c r="A13" s="99" t="s">
        <v>139</v>
      </c>
      <c r="B13" s="283">
        <v>5827.6484800106</v>
      </c>
      <c r="C13" s="282">
        <v>2677.2134191702198</v>
      </c>
      <c r="D13" s="283">
        <v>11600.1318162974</v>
      </c>
      <c r="E13" s="282">
        <v>5290.6241789102196</v>
      </c>
      <c r="F13" s="282">
        <v>13284.5123564939</v>
      </c>
    </row>
    <row r="14" spans="1:6">
      <c r="A14" s="99" t="s">
        <v>140</v>
      </c>
      <c r="B14" s="283">
        <v>1890.7131103473698</v>
      </c>
      <c r="C14" s="282">
        <v>1389.08681566068</v>
      </c>
      <c r="D14" s="283">
        <v>3799.36337328836</v>
      </c>
      <c r="E14" s="282">
        <v>2741.49209440509</v>
      </c>
      <c r="F14" s="282">
        <v>6161.5060463723194</v>
      </c>
    </row>
    <row r="15" spans="1:6">
      <c r="A15" s="99" t="s">
        <v>141</v>
      </c>
      <c r="B15" s="283">
        <v>4523.6888557154707</v>
      </c>
      <c r="C15" s="282">
        <v>2406.4216095218699</v>
      </c>
      <c r="D15" s="283">
        <v>8691.808951340221</v>
      </c>
      <c r="E15" s="282">
        <v>4808.2635865513703</v>
      </c>
      <c r="F15" s="282">
        <v>12209.4826461181</v>
      </c>
    </row>
    <row r="16" spans="1:6">
      <c r="A16" s="103" t="s">
        <v>142</v>
      </c>
      <c r="B16" s="284">
        <v>38738.201868765398</v>
      </c>
      <c r="C16" s="285">
        <v>22320.2865055029</v>
      </c>
      <c r="D16" s="284">
        <v>75783.371960824501</v>
      </c>
      <c r="E16" s="285">
        <v>43509.8556968743</v>
      </c>
      <c r="F16" s="285">
        <v>101503.890193586</v>
      </c>
    </row>
    <row r="17" spans="1:6">
      <c r="A17" s="104"/>
      <c r="B17" s="283"/>
      <c r="C17" s="282"/>
      <c r="D17" s="283"/>
      <c r="E17" s="282"/>
      <c r="F17" s="282"/>
    </row>
    <row r="18" spans="1:6">
      <c r="A18" s="100" t="s">
        <v>10</v>
      </c>
      <c r="B18" s="287">
        <v>2986.0744891385302</v>
      </c>
      <c r="C18" s="288">
        <v>2945.9192046016901</v>
      </c>
      <c r="D18" s="287">
        <v>6287.1047281950796</v>
      </c>
      <c r="E18" s="288">
        <v>5355.6307489168503</v>
      </c>
      <c r="F18" s="288">
        <v>12189.203691582899</v>
      </c>
    </row>
    <row r="19" spans="1:6">
      <c r="A19" s="104"/>
      <c r="B19" s="283"/>
      <c r="C19" s="282"/>
      <c r="D19" s="283"/>
      <c r="E19" s="282"/>
      <c r="F19" s="282"/>
    </row>
    <row r="20" spans="1:6">
      <c r="A20" s="99" t="s">
        <v>123</v>
      </c>
      <c r="B20" s="283">
        <v>89.298597001463492</v>
      </c>
      <c r="C20" s="282">
        <v>134.163608150014</v>
      </c>
      <c r="D20" s="283">
        <v>147.029080076974</v>
      </c>
      <c r="E20" s="282">
        <v>237.69970842485699</v>
      </c>
      <c r="F20" s="282">
        <v>481.26700484746198</v>
      </c>
    </row>
    <row r="21" spans="1:6">
      <c r="A21" s="99" t="s">
        <v>128</v>
      </c>
      <c r="B21" s="283">
        <v>-530.11862626917605</v>
      </c>
      <c r="C21" s="282">
        <v>-1093.26889359705</v>
      </c>
      <c r="D21" s="283">
        <v>-1063.10916476793</v>
      </c>
      <c r="E21" s="282">
        <v>-1060.65083732881</v>
      </c>
      <c r="F21" s="282">
        <v>-1595.5931441335799</v>
      </c>
    </row>
    <row r="22" spans="1:6">
      <c r="A22" s="103" t="s">
        <v>129</v>
      </c>
      <c r="B22" s="284">
        <v>-440.82002926771196</v>
      </c>
      <c r="C22" s="285">
        <v>-959.10528544703493</v>
      </c>
      <c r="D22" s="284">
        <v>-916.08008469095307</v>
      </c>
      <c r="E22" s="285">
        <v>-822.95112890395103</v>
      </c>
      <c r="F22" s="285">
        <v>-1114.32613928612</v>
      </c>
    </row>
    <row r="23" spans="1:6">
      <c r="A23" s="99"/>
      <c r="B23" s="283"/>
      <c r="C23" s="282"/>
      <c r="D23" s="283"/>
      <c r="E23" s="282"/>
      <c r="F23" s="282"/>
    </row>
    <row r="24" spans="1:6">
      <c r="A24" s="99" t="s">
        <v>143</v>
      </c>
      <c r="B24" s="283">
        <v>2545.25445987081</v>
      </c>
      <c r="C24" s="282">
        <v>1986.81391915466</v>
      </c>
      <c r="D24" s="283">
        <v>5371.0246435041099</v>
      </c>
      <c r="E24" s="282">
        <v>4532.6796200129002</v>
      </c>
      <c r="F24" s="282">
        <v>11074.877552296801</v>
      </c>
    </row>
    <row r="25" spans="1:6">
      <c r="A25" s="99"/>
      <c r="B25" s="283"/>
      <c r="C25" s="282"/>
      <c r="D25" s="283"/>
      <c r="E25" s="282"/>
      <c r="F25" s="282"/>
    </row>
    <row r="26" spans="1:6">
      <c r="A26" s="100" t="s">
        <v>144</v>
      </c>
      <c r="B26" s="287">
        <v>-472.56231771653</v>
      </c>
      <c r="C26" s="288">
        <v>-424.40715225951698</v>
      </c>
      <c r="D26" s="287">
        <v>-1221.90616556449</v>
      </c>
      <c r="E26" s="288">
        <v>-1131.7883340354401</v>
      </c>
      <c r="F26" s="288">
        <v>-1890.5976901474198</v>
      </c>
    </row>
    <row r="27" spans="1:6">
      <c r="A27" s="99"/>
      <c r="B27" s="283"/>
      <c r="C27" s="282"/>
      <c r="D27" s="283"/>
      <c r="E27" s="282"/>
      <c r="F27" s="282"/>
    </row>
    <row r="28" spans="1:6">
      <c r="A28" s="100" t="s">
        <v>25</v>
      </c>
      <c r="B28" s="287">
        <v>2072.6921421542702</v>
      </c>
      <c r="C28" s="288">
        <v>1562.40676689515</v>
      </c>
      <c r="D28" s="287">
        <v>4149.1184779396199</v>
      </c>
      <c r="E28" s="288">
        <v>3400.89128597747</v>
      </c>
      <c r="F28" s="288">
        <v>9184.2798621493512</v>
      </c>
    </row>
    <row r="29" spans="1:6">
      <c r="A29" s="104"/>
      <c r="B29" s="283"/>
      <c r="C29" s="282"/>
      <c r="D29" s="283"/>
      <c r="E29" s="282"/>
      <c r="F29" s="282"/>
    </row>
    <row r="30" spans="1:6">
      <c r="A30" s="99" t="s">
        <v>145</v>
      </c>
      <c r="B30" s="283">
        <v>-35.295343357738098</v>
      </c>
      <c r="C30" s="282">
        <v>78.037375596000004</v>
      </c>
      <c r="D30" s="283">
        <v>-49.451065519205898</v>
      </c>
      <c r="E30" s="282">
        <v>154.16687287849999</v>
      </c>
      <c r="F30" s="282">
        <v>401.10810390849997</v>
      </c>
    </row>
    <row r="31" spans="1:6">
      <c r="A31" s="99" t="s">
        <v>146</v>
      </c>
      <c r="B31" s="283">
        <v>2107.9874855120097</v>
      </c>
      <c r="C31" s="282">
        <v>1484.36939129915</v>
      </c>
      <c r="D31" s="283">
        <v>4198.5695434588297</v>
      </c>
      <c r="E31" s="282">
        <v>3246.7244130989698</v>
      </c>
      <c r="F31" s="282">
        <v>8783.171758240851</v>
      </c>
    </row>
    <row r="32" spans="1:6">
      <c r="A32" s="105"/>
      <c r="B32" s="286"/>
      <c r="C32" s="286"/>
      <c r="D32" s="286"/>
      <c r="E32" s="286"/>
      <c r="F32" s="286"/>
    </row>
    <row r="33" spans="1:6">
      <c r="A33" s="100" t="s">
        <v>147</v>
      </c>
      <c r="B33" s="180">
        <v>1.02978462444221</v>
      </c>
      <c r="C33" s="181">
        <v>0.72565863164495903</v>
      </c>
      <c r="D33" s="180">
        <v>2.0528064019171701</v>
      </c>
      <c r="E33" s="181">
        <v>1.58880284665827</v>
      </c>
      <c r="F33" s="181">
        <v>4.2968291855466703</v>
      </c>
    </row>
    <row r="34" spans="1:6">
      <c r="A34" s="104"/>
      <c r="B34" s="182"/>
      <c r="C34" s="182"/>
      <c r="D34" s="295"/>
      <c r="E34" s="295"/>
      <c r="F34" s="295"/>
    </row>
    <row r="35" spans="1:6">
      <c r="A35" s="100" t="s">
        <v>148</v>
      </c>
      <c r="B35" s="183">
        <v>2045.8617400000001</v>
      </c>
      <c r="C35" s="184">
        <v>2044.1064820000001</v>
      </c>
      <c r="D35" s="287">
        <v>2045.2827600000001</v>
      </c>
      <c r="E35" s="288">
        <v>2043.5036480000001</v>
      </c>
      <c r="F35" s="288">
        <v>2044.1054040000001</v>
      </c>
    </row>
  </sheetData>
  <mergeCells count="2">
    <mergeCell ref="B4:C4"/>
    <mergeCell ref="D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6"/>
  <sheetViews>
    <sheetView topLeftCell="A25" workbookViewId="0" xr3:uid="{274F5AE0-5452-572F-8038-C13FFDA59D49}">
      <selection activeCell="B8" sqref="B8:D45"/>
    </sheetView>
  </sheetViews>
  <sheetFormatPr defaultRowHeight="14.25"/>
  <cols>
    <col min="1" max="1" width="38.125" style="9" bestFit="1" customWidth="1"/>
    <col min="2" max="2" width="9" style="9"/>
    <col min="3" max="3" width="11" style="9" customWidth="1"/>
    <col min="4" max="16384" width="9" style="9"/>
  </cols>
  <sheetData>
    <row r="1" spans="1:4">
      <c r="A1" s="42"/>
      <c r="B1" s="42"/>
      <c r="C1" s="42"/>
    </row>
    <row r="2" spans="1:4">
      <c r="A2" s="106" t="s">
        <v>149</v>
      </c>
      <c r="B2" s="106"/>
      <c r="C2" s="106"/>
    </row>
    <row r="3" spans="1:4">
      <c r="A3" s="106"/>
      <c r="B3" s="107"/>
      <c r="C3" s="107"/>
    </row>
    <row r="4" spans="1:4">
      <c r="A4" s="129"/>
      <c r="B4" s="325" t="s">
        <v>150</v>
      </c>
      <c r="C4" s="325"/>
      <c r="D4" s="202" t="s">
        <v>151</v>
      </c>
    </row>
    <row r="5" spans="1:4">
      <c r="A5" s="122" t="s">
        <v>152</v>
      </c>
      <c r="B5" s="193">
        <v>2018</v>
      </c>
      <c r="C5" s="194">
        <v>2017</v>
      </c>
      <c r="D5" s="194" t="s">
        <v>153</v>
      </c>
    </row>
    <row r="6" spans="1:4">
      <c r="A6" s="123"/>
      <c r="B6" s="123"/>
      <c r="C6" s="123"/>
    </row>
    <row r="7" spans="1:4">
      <c r="A7" s="128" t="s">
        <v>154</v>
      </c>
      <c r="B7" s="128"/>
      <c r="C7" s="124"/>
    </row>
    <row r="8" spans="1:4">
      <c r="A8" s="123" t="s">
        <v>155</v>
      </c>
      <c r="B8" s="283">
        <v>5682</v>
      </c>
      <c r="C8" s="282">
        <v>7993</v>
      </c>
      <c r="D8" s="282">
        <v>11828</v>
      </c>
    </row>
    <row r="9" spans="1:4">
      <c r="A9" s="123" t="s">
        <v>156</v>
      </c>
      <c r="B9" s="283">
        <v>1136</v>
      </c>
      <c r="C9" s="282">
        <v>4896</v>
      </c>
      <c r="D9" s="282">
        <v>1311</v>
      </c>
    </row>
    <row r="10" spans="1:4">
      <c r="A10" s="123" t="s">
        <v>157</v>
      </c>
      <c r="B10" s="283">
        <v>23442</v>
      </c>
      <c r="C10" s="282">
        <v>13465</v>
      </c>
      <c r="D10" s="282">
        <v>19983</v>
      </c>
    </row>
    <row r="11" spans="1:4">
      <c r="A11" s="123" t="s">
        <v>158</v>
      </c>
      <c r="B11" s="283">
        <v>22337</v>
      </c>
      <c r="C11" s="282">
        <v>12940</v>
      </c>
      <c r="D11" s="282">
        <v>20711</v>
      </c>
    </row>
    <row r="12" spans="1:4">
      <c r="A12" s="123" t="s">
        <v>159</v>
      </c>
      <c r="B12" s="283">
        <v>978</v>
      </c>
      <c r="C12" s="282">
        <v>290</v>
      </c>
      <c r="D12" s="282">
        <v>798</v>
      </c>
    </row>
    <row r="13" spans="1:4">
      <c r="A13" s="125" t="s">
        <v>160</v>
      </c>
      <c r="B13" s="284">
        <v>53575</v>
      </c>
      <c r="C13" s="285">
        <v>39584</v>
      </c>
      <c r="D13" s="285">
        <v>54631</v>
      </c>
    </row>
    <row r="14" spans="1:4">
      <c r="A14" s="126"/>
      <c r="B14" s="283"/>
      <c r="C14" s="282"/>
      <c r="D14" s="282"/>
    </row>
    <row r="15" spans="1:4">
      <c r="A15" s="123" t="s">
        <v>161</v>
      </c>
      <c r="B15" s="283">
        <v>66683</v>
      </c>
      <c r="C15" s="282">
        <v>57610</v>
      </c>
      <c r="D15" s="282">
        <v>72933</v>
      </c>
    </row>
    <row r="16" spans="1:4">
      <c r="A16" s="123" t="s">
        <v>162</v>
      </c>
      <c r="B16" s="283">
        <v>11660</v>
      </c>
      <c r="C16" s="282">
        <v>5577</v>
      </c>
      <c r="D16" s="282">
        <v>12712</v>
      </c>
    </row>
    <row r="17" spans="1:4">
      <c r="A17" s="123" t="s">
        <v>163</v>
      </c>
      <c r="B17" s="283">
        <v>11140</v>
      </c>
      <c r="C17" s="282">
        <v>18800</v>
      </c>
      <c r="D17" s="282">
        <v>11221</v>
      </c>
    </row>
    <row r="18" spans="1:4">
      <c r="A18" s="123" t="s">
        <v>164</v>
      </c>
      <c r="B18" s="283">
        <v>6322</v>
      </c>
      <c r="C18" s="282">
        <v>5018</v>
      </c>
      <c r="D18" s="282">
        <v>5750</v>
      </c>
    </row>
    <row r="19" spans="1:4">
      <c r="A19" s="123" t="s">
        <v>165</v>
      </c>
      <c r="B19" s="283">
        <v>5780</v>
      </c>
      <c r="C19" s="282">
        <v>5252</v>
      </c>
      <c r="D19" s="282">
        <v>6028</v>
      </c>
    </row>
    <row r="20" spans="1:4">
      <c r="A20" s="125" t="s">
        <v>166</v>
      </c>
      <c r="B20" s="284">
        <v>101584</v>
      </c>
      <c r="C20" s="285">
        <v>92256</v>
      </c>
      <c r="D20" s="285">
        <v>108643</v>
      </c>
    </row>
    <row r="21" spans="1:4">
      <c r="A21" s="126"/>
      <c r="B21" s="283"/>
      <c r="C21" s="282"/>
      <c r="D21" s="282"/>
    </row>
    <row r="22" spans="1:4">
      <c r="A22" s="122" t="s">
        <v>167</v>
      </c>
      <c r="B22" s="287">
        <v>155159</v>
      </c>
      <c r="C22" s="288">
        <v>131840</v>
      </c>
      <c r="D22" s="288">
        <v>163273</v>
      </c>
    </row>
    <row r="23" spans="1:4">
      <c r="A23" s="126"/>
      <c r="B23" s="283"/>
      <c r="C23" s="282"/>
      <c r="D23" s="282"/>
    </row>
    <row r="24" spans="1:4">
      <c r="A24" s="128" t="s">
        <v>168</v>
      </c>
      <c r="B24" s="283"/>
      <c r="C24" s="282"/>
      <c r="D24" s="282"/>
    </row>
    <row r="25" spans="1:4">
      <c r="A25" s="123" t="s">
        <v>169</v>
      </c>
      <c r="B25" s="283">
        <v>4969</v>
      </c>
      <c r="C25" s="282">
        <v>3741</v>
      </c>
      <c r="D25" s="282">
        <v>8245</v>
      </c>
    </row>
    <row r="26" spans="1:4">
      <c r="A26" s="123" t="s">
        <v>170</v>
      </c>
      <c r="B26" s="283">
        <v>21351</v>
      </c>
      <c r="C26" s="282">
        <v>10472</v>
      </c>
      <c r="D26" s="282">
        <v>19571</v>
      </c>
    </row>
    <row r="27" spans="1:4">
      <c r="A27" s="123" t="s">
        <v>171</v>
      </c>
      <c r="B27" s="283">
        <v>4976</v>
      </c>
      <c r="C27" s="282">
        <v>2911</v>
      </c>
      <c r="D27" s="282">
        <v>5521</v>
      </c>
    </row>
    <row r="28" spans="1:4">
      <c r="A28" s="125" t="s">
        <v>172</v>
      </c>
      <c r="B28" s="284">
        <v>31296</v>
      </c>
      <c r="C28" s="285">
        <v>17124</v>
      </c>
      <c r="D28" s="285">
        <v>33337</v>
      </c>
    </row>
    <row r="29" spans="1:4" ht="13.5" customHeight="1">
      <c r="A29" s="126"/>
      <c r="B29" s="283"/>
      <c r="C29" s="282"/>
      <c r="D29" s="282"/>
    </row>
    <row r="30" spans="1:4">
      <c r="A30" s="123" t="s">
        <v>173</v>
      </c>
      <c r="B30" s="283">
        <v>9377</v>
      </c>
      <c r="C30" s="282">
        <v>3183</v>
      </c>
      <c r="D30" s="282">
        <v>9012</v>
      </c>
    </row>
    <row r="31" spans="1:4">
      <c r="A31" s="123" t="s">
        <v>174</v>
      </c>
      <c r="B31" s="283">
        <v>5532</v>
      </c>
      <c r="C31" s="282">
        <v>4452</v>
      </c>
      <c r="D31" s="282">
        <v>5828</v>
      </c>
    </row>
    <row r="32" spans="1:4">
      <c r="A32" s="123" t="s">
        <v>175</v>
      </c>
      <c r="B32" s="283">
        <v>14665</v>
      </c>
      <c r="C32" s="282">
        <v>12997</v>
      </c>
      <c r="D32" s="282">
        <v>15118</v>
      </c>
    </row>
    <row r="33" spans="1:4">
      <c r="A33" s="123" t="s">
        <v>176</v>
      </c>
      <c r="B33" s="283">
        <v>3456</v>
      </c>
      <c r="C33" s="282">
        <v>2566</v>
      </c>
      <c r="D33" s="282">
        <v>3501</v>
      </c>
    </row>
    <row r="34" spans="1:4">
      <c r="A34" s="123" t="s">
        <v>177</v>
      </c>
      <c r="B34" s="283">
        <v>3673</v>
      </c>
      <c r="C34" s="282">
        <v>3955</v>
      </c>
      <c r="D34" s="282">
        <v>4269</v>
      </c>
    </row>
    <row r="35" spans="1:4">
      <c r="A35" s="125" t="s">
        <v>178</v>
      </c>
      <c r="B35" s="284">
        <v>36702</v>
      </c>
      <c r="C35" s="285">
        <v>27154</v>
      </c>
      <c r="D35" s="285">
        <v>37728</v>
      </c>
    </row>
    <row r="36" spans="1:4">
      <c r="A36" s="126"/>
      <c r="B36" s="283"/>
      <c r="C36" s="282"/>
      <c r="D36" s="282"/>
    </row>
    <row r="37" spans="1:4">
      <c r="A37" s="122" t="s">
        <v>179</v>
      </c>
      <c r="B37" s="287">
        <v>67998</v>
      </c>
      <c r="C37" s="288">
        <v>44278</v>
      </c>
      <c r="D37" s="288">
        <v>71064</v>
      </c>
    </row>
    <row r="38" spans="1:4">
      <c r="A38" s="130"/>
      <c r="B38" s="283"/>
      <c r="C38" s="282"/>
      <c r="D38" s="282"/>
    </row>
    <row r="39" spans="1:4">
      <c r="A39" s="127" t="s">
        <v>180</v>
      </c>
      <c r="B39" s="283">
        <v>82676</v>
      </c>
      <c r="C39" s="282">
        <v>82343</v>
      </c>
      <c r="D39" s="282">
        <v>87032</v>
      </c>
    </row>
    <row r="40" spans="1:4">
      <c r="A40" s="123" t="s">
        <v>181</v>
      </c>
      <c r="B40" s="283">
        <v>4486</v>
      </c>
      <c r="C40" s="282">
        <v>5219</v>
      </c>
      <c r="D40" s="282">
        <v>5178</v>
      </c>
    </row>
    <row r="41" spans="1:4">
      <c r="A41" s="125" t="s">
        <v>182</v>
      </c>
      <c r="B41" s="284">
        <v>87162</v>
      </c>
      <c r="C41" s="285">
        <v>87562</v>
      </c>
      <c r="D41" s="285">
        <v>92209</v>
      </c>
    </row>
    <row r="42" spans="1:4">
      <c r="A42" s="126"/>
      <c r="B42" s="283"/>
      <c r="C42" s="282"/>
      <c r="D42" s="282"/>
    </row>
    <row r="43" spans="1:4">
      <c r="A43" s="122" t="s">
        <v>183</v>
      </c>
      <c r="B43" s="287">
        <v>155159</v>
      </c>
      <c r="C43" s="288">
        <v>131840</v>
      </c>
      <c r="D43" s="288">
        <v>163273</v>
      </c>
    </row>
    <row r="44" spans="1:4">
      <c r="A44" s="126"/>
      <c r="B44" s="286"/>
      <c r="C44" s="286"/>
      <c r="D44" s="286"/>
    </row>
    <row r="45" spans="1:4">
      <c r="A45" s="122" t="s">
        <v>184</v>
      </c>
      <c r="B45" s="287">
        <v>2046.3027970000001</v>
      </c>
      <c r="C45" s="288">
        <v>2044.6973479999999</v>
      </c>
      <c r="D45" s="288">
        <v>2044.6973479999999</v>
      </c>
    </row>
    <row r="46" spans="1:4">
      <c r="B46" s="204"/>
      <c r="C46" s="204"/>
      <c r="D46" s="204"/>
    </row>
  </sheetData>
  <mergeCells count="1">
    <mergeCell ref="B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"/>
  <sheetViews>
    <sheetView topLeftCell="A16" workbookViewId="0" xr3:uid="{33642244-9AC9-5136-AF77-195C889548CE}">
      <selection activeCell="B11" sqref="B11:F37"/>
    </sheetView>
  </sheetViews>
  <sheetFormatPr defaultRowHeight="14.25"/>
  <cols>
    <col min="1" max="1" width="45.375" style="9" bestFit="1" customWidth="1"/>
    <col min="2" max="16384" width="9" style="9"/>
  </cols>
  <sheetData>
    <row r="1" spans="1:6">
      <c r="A1" s="45"/>
      <c r="B1" s="45"/>
      <c r="C1" s="45"/>
      <c r="D1" s="45"/>
    </row>
    <row r="2" spans="1:6">
      <c r="A2" s="44" t="s">
        <v>185</v>
      </c>
      <c r="B2" s="46"/>
      <c r="C2" s="46"/>
      <c r="D2" s="46"/>
    </row>
    <row r="3" spans="1:6">
      <c r="A3" s="46"/>
      <c r="B3" s="46"/>
      <c r="C3" s="46"/>
      <c r="D3" s="47"/>
    </row>
    <row r="4" spans="1:6">
      <c r="A4" s="46"/>
      <c r="B4" s="46"/>
      <c r="C4" s="46"/>
      <c r="D4" s="48"/>
    </row>
    <row r="5" spans="1:6">
      <c r="A5" s="49"/>
      <c r="B5"/>
      <c r="C5" s="49"/>
      <c r="D5" s="52"/>
    </row>
    <row r="6" spans="1:6">
      <c r="A6" s="49"/>
      <c r="B6" s="326"/>
      <c r="C6" s="327"/>
      <c r="D6" s="76"/>
    </row>
    <row r="7" spans="1:6" ht="32.25" customHeight="1">
      <c r="A7" s="49"/>
      <c r="B7" s="328" t="s">
        <v>186</v>
      </c>
      <c r="C7" s="329"/>
      <c r="D7" s="330" t="s">
        <v>187</v>
      </c>
      <c r="E7" s="330"/>
    </row>
    <row r="8" spans="1:6">
      <c r="A8" s="108" t="s">
        <v>188</v>
      </c>
      <c r="B8" s="185">
        <v>2018</v>
      </c>
      <c r="C8" s="186">
        <v>2017</v>
      </c>
      <c r="D8" s="185">
        <v>2018</v>
      </c>
      <c r="E8" s="186">
        <v>2017</v>
      </c>
      <c r="F8" s="186" t="s">
        <v>8</v>
      </c>
    </row>
    <row r="9" spans="1:6">
      <c r="A9" s="109"/>
      <c r="B9" s="109"/>
      <c r="C9" s="109"/>
      <c r="D9" s="110"/>
      <c r="E9" s="308"/>
      <c r="F9" s="308"/>
    </row>
    <row r="10" spans="1:6">
      <c r="A10" s="111" t="s">
        <v>189</v>
      </c>
      <c r="B10" s="111"/>
      <c r="C10" s="111"/>
      <c r="D10" s="110"/>
    </row>
    <row r="11" spans="1:6">
      <c r="A11" s="109" t="s">
        <v>190</v>
      </c>
      <c r="B11" s="296">
        <v>2073</v>
      </c>
      <c r="C11" s="315">
        <v>1562</v>
      </c>
      <c r="D11" s="296">
        <v>4149</v>
      </c>
      <c r="E11" s="315">
        <v>3401</v>
      </c>
      <c r="F11" s="315">
        <v>9184</v>
      </c>
    </row>
    <row r="12" spans="1:6">
      <c r="A12" s="109" t="s">
        <v>140</v>
      </c>
      <c r="B12" s="296">
        <v>1891</v>
      </c>
      <c r="C12" s="315">
        <v>1389</v>
      </c>
      <c r="D12" s="296">
        <v>3799</v>
      </c>
      <c r="E12" s="315">
        <v>2741</v>
      </c>
      <c r="F12" s="315">
        <v>6162</v>
      </c>
    </row>
    <row r="13" spans="1:6">
      <c r="A13" s="109" t="s">
        <v>191</v>
      </c>
      <c r="B13" s="296">
        <f>-286+160-340+14+306-2+0-916-2004+731-89-20</f>
        <v>-2446</v>
      </c>
      <c r="C13" s="315">
        <f>-491+1500+3+53+918+14-25-332-362-5-293+399</f>
        <v>1379</v>
      </c>
      <c r="D13" s="296">
        <f>-506+657-163+14+639+52+0-4398-2484+2569-354-467</f>
        <v>-4441</v>
      </c>
      <c r="E13" s="315">
        <f>-900+1713+122+42+699+68-46-2100-432+96+87-493</f>
        <v>-1144</v>
      </c>
      <c r="F13" s="315">
        <f>-1527+2247-685-2046+875+57-76-554-1518+1013+322+893</f>
        <v>-999</v>
      </c>
    </row>
    <row r="14" spans="1:6">
      <c r="A14" s="112" t="s">
        <v>192</v>
      </c>
      <c r="B14" s="316">
        <f>SUM(B11:B13)</f>
        <v>1518</v>
      </c>
      <c r="C14" s="317">
        <f>SUM(C11:C13)</f>
        <v>4330</v>
      </c>
      <c r="D14" s="316">
        <f>SUM(D11:D13)</f>
        <v>3507</v>
      </c>
      <c r="E14" s="317">
        <f>SUM(E11:E13)</f>
        <v>4998</v>
      </c>
      <c r="F14" s="317">
        <f>SUM(F11:F13)</f>
        <v>14347</v>
      </c>
    </row>
    <row r="15" spans="1:6">
      <c r="A15" s="109"/>
      <c r="B15" s="296"/>
      <c r="C15" s="315"/>
      <c r="D15" s="296"/>
      <c r="E15" s="315"/>
      <c r="F15" s="315"/>
    </row>
    <row r="16" spans="1:6">
      <c r="A16" s="111" t="s">
        <v>193</v>
      </c>
      <c r="B16" s="296"/>
      <c r="C16" s="315"/>
      <c r="D16" s="296"/>
      <c r="E16" s="315"/>
      <c r="F16" s="315"/>
    </row>
    <row r="17" spans="1:6">
      <c r="A17" s="109" t="s">
        <v>194</v>
      </c>
      <c r="B17" s="296">
        <v>-1537</v>
      </c>
      <c r="C17" s="315">
        <v>-1350</v>
      </c>
      <c r="D17" s="296">
        <v>-2906</v>
      </c>
      <c r="E17" s="315">
        <v>-2746</v>
      </c>
      <c r="F17" s="315">
        <v>-7296</v>
      </c>
    </row>
    <row r="18" spans="1:6">
      <c r="A18" s="109" t="s">
        <v>195</v>
      </c>
      <c r="B18" s="296">
        <v>-104</v>
      </c>
      <c r="C18" s="315">
        <v>-29</v>
      </c>
      <c r="D18" s="296">
        <v>-234</v>
      </c>
      <c r="E18" s="315">
        <v>-61</v>
      </c>
      <c r="F18" s="315">
        <v>-11190</v>
      </c>
    </row>
    <row r="19" spans="1:6">
      <c r="A19" s="109" t="s">
        <v>196</v>
      </c>
      <c r="B19" s="296">
        <v>0</v>
      </c>
      <c r="C19" s="315">
        <v>-3844</v>
      </c>
      <c r="D19" s="296">
        <v>0</v>
      </c>
      <c r="E19" s="315">
        <v>-5094</v>
      </c>
      <c r="F19" s="315">
        <v>-5094</v>
      </c>
    </row>
    <row r="20" spans="1:6">
      <c r="A20" s="109" t="s">
        <v>197</v>
      </c>
      <c r="B20" s="296">
        <f>18+1+0</f>
        <v>19</v>
      </c>
      <c r="C20" s="315">
        <f>8+210+45</f>
        <v>263</v>
      </c>
      <c r="D20" s="296">
        <f>31+17-1</f>
        <v>47</v>
      </c>
      <c r="E20" s="315">
        <f>28+462+45</f>
        <v>535</v>
      </c>
      <c r="F20" s="315">
        <f>57+636+49</f>
        <v>742</v>
      </c>
    </row>
    <row r="21" spans="1:6">
      <c r="A21" s="109" t="s">
        <v>198</v>
      </c>
      <c r="B21" s="296">
        <v>0</v>
      </c>
      <c r="C21" s="315">
        <v>2850</v>
      </c>
      <c r="D21" s="296">
        <v>0</v>
      </c>
      <c r="E21" s="315">
        <v>4600</v>
      </c>
      <c r="F21" s="315">
        <v>8402</v>
      </c>
    </row>
    <row r="22" spans="1:6">
      <c r="A22" s="112" t="s">
        <v>199</v>
      </c>
      <c r="B22" s="316">
        <f>SUM(B17:B21)</f>
        <v>-1622</v>
      </c>
      <c r="C22" s="317">
        <f>SUM(C17:C21)</f>
        <v>-2110</v>
      </c>
      <c r="D22" s="316">
        <f>SUM(D17:D21)</f>
        <v>-3093</v>
      </c>
      <c r="E22" s="317">
        <f>SUM(E17:E21)</f>
        <v>-2766</v>
      </c>
      <c r="F22" s="317">
        <f>SUM(F17:F21)</f>
        <v>-14436</v>
      </c>
    </row>
    <row r="23" spans="1:6">
      <c r="A23" s="109"/>
      <c r="B23" s="296"/>
      <c r="C23" s="315"/>
      <c r="D23" s="296"/>
      <c r="E23" s="315"/>
      <c r="F23" s="315"/>
    </row>
    <row r="24" spans="1:6">
      <c r="A24" s="111" t="s">
        <v>200</v>
      </c>
      <c r="B24" s="296"/>
      <c r="C24" s="315"/>
      <c r="D24" s="296"/>
      <c r="E24" s="315"/>
      <c r="F24" s="315"/>
    </row>
    <row r="25" spans="1:6">
      <c r="A25" s="109" t="s">
        <v>201</v>
      </c>
      <c r="B25" s="296">
        <v>2141</v>
      </c>
      <c r="C25" s="315">
        <v>2249</v>
      </c>
      <c r="D25" s="296">
        <v>3735</v>
      </c>
      <c r="E25" s="315">
        <v>4429</v>
      </c>
      <c r="F25" s="315">
        <v>15271</v>
      </c>
    </row>
    <row r="26" spans="1:6">
      <c r="A26" s="109" t="s">
        <v>202</v>
      </c>
      <c r="B26" s="296">
        <v>-1926</v>
      </c>
      <c r="C26" s="315">
        <v>-2004</v>
      </c>
      <c r="D26" s="296">
        <v>-3291</v>
      </c>
      <c r="E26" s="315">
        <v>-3825</v>
      </c>
      <c r="F26" s="315">
        <v>-10917</v>
      </c>
    </row>
    <row r="27" spans="1:6">
      <c r="A27" s="109" t="s">
        <v>203</v>
      </c>
      <c r="B27" s="296">
        <v>-14</v>
      </c>
      <c r="C27" s="315">
        <v>-82</v>
      </c>
      <c r="D27" s="296">
        <v>-2945</v>
      </c>
      <c r="E27" s="315">
        <v>-235</v>
      </c>
      <c r="F27" s="315">
        <v>2515</v>
      </c>
    </row>
    <row r="28" spans="1:6">
      <c r="A28" s="109" t="s">
        <v>204</v>
      </c>
      <c r="B28" s="296">
        <v>14</v>
      </c>
      <c r="C28" s="318">
        <v>13</v>
      </c>
      <c r="D28" s="319">
        <v>24</v>
      </c>
      <c r="E28" s="318">
        <v>18</v>
      </c>
      <c r="F28" s="318">
        <v>40</v>
      </c>
    </row>
    <row r="29" spans="1:6">
      <c r="A29" s="109" t="s">
        <v>205</v>
      </c>
      <c r="B29" s="320">
        <v>-3581</v>
      </c>
      <c r="C29" s="321">
        <v>-2625</v>
      </c>
      <c r="D29" s="320">
        <v>-3581</v>
      </c>
      <c r="E29" s="321">
        <v>-2625</v>
      </c>
      <c r="F29" s="321">
        <v>-3069</v>
      </c>
    </row>
    <row r="30" spans="1:6">
      <c r="A30" s="112" t="s">
        <v>206</v>
      </c>
      <c r="B30" s="309">
        <f>SUM(B25:B29)</f>
        <v>-3366</v>
      </c>
      <c r="C30" s="310">
        <f>SUM(C25:C29)</f>
        <v>-2449</v>
      </c>
      <c r="D30" s="309">
        <f>SUM(D25:D29)</f>
        <v>-6058</v>
      </c>
      <c r="E30" s="310">
        <f>SUM(E25:E29)</f>
        <v>-2238</v>
      </c>
      <c r="F30" s="310">
        <f>SUM(F25:F29)</f>
        <v>3840</v>
      </c>
    </row>
    <row r="31" spans="1:6">
      <c r="A31" s="109"/>
      <c r="B31" s="296"/>
      <c r="C31" s="315"/>
      <c r="D31" s="296"/>
      <c r="E31" s="315"/>
      <c r="F31" s="315"/>
    </row>
    <row r="32" spans="1:6">
      <c r="A32" s="108" t="s">
        <v>207</v>
      </c>
      <c r="B32" s="322">
        <v>-219</v>
      </c>
      <c r="C32" s="323">
        <v>-111</v>
      </c>
      <c r="D32" s="322">
        <v>-502</v>
      </c>
      <c r="E32" s="323">
        <v>-38</v>
      </c>
      <c r="F32" s="323">
        <v>40</v>
      </c>
    </row>
    <row r="33" spans="1:6">
      <c r="A33" s="109"/>
      <c r="B33" s="296"/>
      <c r="C33" s="315"/>
      <c r="D33" s="296"/>
      <c r="E33" s="315"/>
      <c r="F33" s="315"/>
    </row>
    <row r="34" spans="1:6">
      <c r="A34" s="108" t="s">
        <v>208</v>
      </c>
      <c r="B34" s="322">
        <f>+B14+B22+B30+B32</f>
        <v>-3689</v>
      </c>
      <c r="C34" s="323">
        <f>+C14+C22+C30+C32</f>
        <v>-340</v>
      </c>
      <c r="D34" s="322">
        <f>+D14+D22+D30+D32</f>
        <v>-6146</v>
      </c>
      <c r="E34" s="323">
        <f>+E14+E22+E30+E32</f>
        <v>-44</v>
      </c>
      <c r="F34" s="323">
        <f>+F14+F22+F30+F32</f>
        <v>3791</v>
      </c>
    </row>
    <row r="35" spans="1:6">
      <c r="A35" s="113"/>
      <c r="B35" s="312"/>
      <c r="C35" s="311"/>
      <c r="D35" s="312"/>
      <c r="E35" s="311"/>
      <c r="F35" s="311"/>
    </row>
    <row r="36" spans="1:6">
      <c r="A36" s="108" t="s">
        <v>209</v>
      </c>
      <c r="B36" s="322">
        <v>9371</v>
      </c>
      <c r="C36" s="323">
        <v>8333</v>
      </c>
      <c r="D36" s="322">
        <v>11828</v>
      </c>
      <c r="E36" s="323">
        <v>8037</v>
      </c>
      <c r="F36" s="323">
        <v>8037</v>
      </c>
    </row>
    <row r="37" spans="1:6">
      <c r="A37" s="112" t="s">
        <v>210</v>
      </c>
      <c r="B37" s="316">
        <f>+B34+B36</f>
        <v>5682</v>
      </c>
      <c r="C37" s="317">
        <f>+C34+C36</f>
        <v>7993</v>
      </c>
      <c r="D37" s="316">
        <f>+D34+D36</f>
        <v>5682</v>
      </c>
      <c r="E37" s="317">
        <f>+E34+E36</f>
        <v>7993</v>
      </c>
      <c r="F37" s="317">
        <f>+F34+F36</f>
        <v>11828</v>
      </c>
    </row>
  </sheetData>
  <mergeCells count="3">
    <mergeCell ref="B6:C6"/>
    <mergeCell ref="B7:C7"/>
    <mergeCell ref="D7:E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13"/>
  <sheetViews>
    <sheetView showGridLines="0" tabSelected="1" topLeftCell="A40" zoomScaleNormal="100" workbookViewId="0" xr3:uid="{D624DF06-3800-545C-AC8D-BADC89115800}">
      <selection activeCell="G108" sqref="G108"/>
    </sheetView>
  </sheetViews>
  <sheetFormatPr defaultRowHeight="12"/>
  <cols>
    <col min="1" max="1" width="46.625" style="75" customWidth="1"/>
    <col min="2" max="4" width="8.75" style="75" customWidth="1"/>
    <col min="5" max="5" width="6.125" style="75" customWidth="1"/>
    <col min="6" max="16384" width="9" style="75"/>
  </cols>
  <sheetData>
    <row r="1" spans="1:6" ht="32.25" customHeight="1">
      <c r="A1" s="73"/>
      <c r="B1" s="73"/>
      <c r="C1" s="74"/>
      <c r="D1" s="74"/>
    </row>
    <row r="2" spans="1:6">
      <c r="A2" s="76"/>
      <c r="B2" s="332" t="s">
        <v>211</v>
      </c>
      <c r="C2" s="332"/>
      <c r="D2" s="331" t="s">
        <v>212</v>
      </c>
      <c r="E2" s="331"/>
      <c r="F2" s="202" t="s">
        <v>133</v>
      </c>
    </row>
    <row r="3" spans="1:6">
      <c r="A3" s="114" t="s">
        <v>188</v>
      </c>
      <c r="B3" s="193">
        <v>2018</v>
      </c>
      <c r="C3" s="194">
        <v>2017</v>
      </c>
      <c r="D3" s="193">
        <v>2018</v>
      </c>
      <c r="E3" s="194">
        <v>2017</v>
      </c>
      <c r="F3" s="194">
        <v>2017</v>
      </c>
    </row>
    <row r="4" spans="1:6">
      <c r="A4" s="76"/>
      <c r="B4" s="115"/>
      <c r="C4" s="116"/>
      <c r="D4" s="116"/>
    </row>
    <row r="5" spans="1:6">
      <c r="A5" s="115" t="s">
        <v>213</v>
      </c>
      <c r="B5" s="115"/>
      <c r="C5" s="116"/>
      <c r="D5" s="116"/>
    </row>
    <row r="6" spans="1:6">
      <c r="A6" s="190" t="s">
        <v>15</v>
      </c>
      <c r="B6" s="300">
        <v>6877.1046458382907</v>
      </c>
      <c r="C6" s="299">
        <v>5858.3984942739999</v>
      </c>
      <c r="D6" s="300">
        <v>13186.035030715801</v>
      </c>
      <c r="E6" s="299">
        <v>11769.065078439</v>
      </c>
      <c r="F6" s="299">
        <v>25421.213594659701</v>
      </c>
    </row>
    <row r="7" spans="1:6">
      <c r="A7" s="190" t="s">
        <v>16</v>
      </c>
      <c r="B7" s="300">
        <v>10082.831017132799</v>
      </c>
      <c r="C7" s="299">
        <v>9575.41824680645</v>
      </c>
      <c r="D7" s="300">
        <v>20253.257703475098</v>
      </c>
      <c r="E7" s="299">
        <v>18216.2863060604</v>
      </c>
      <c r="F7" s="299">
        <v>36465.799775346895</v>
      </c>
    </row>
    <row r="8" spans="1:6">
      <c r="A8" s="190" t="s">
        <v>17</v>
      </c>
      <c r="B8" s="300">
        <v>14205.1477960294</v>
      </c>
      <c r="C8" s="299">
        <v>13603.752709930601</v>
      </c>
      <c r="D8" s="300">
        <v>28103.376106431399</v>
      </c>
      <c r="E8" s="299">
        <v>25752.586061395399</v>
      </c>
      <c r="F8" s="299">
        <v>50605.549206467098</v>
      </c>
    </row>
    <row r="9" spans="1:6">
      <c r="A9" s="190" t="s">
        <v>18</v>
      </c>
      <c r="B9" s="300">
        <v>7144.6300195512395</v>
      </c>
      <c r="C9" s="299">
        <v>6568.9216826125403</v>
      </c>
      <c r="D9" s="300">
        <v>13941.844447695701</v>
      </c>
      <c r="E9" s="299">
        <v>12846.415021426401</v>
      </c>
      <c r="F9" s="299">
        <v>25715.4939534648</v>
      </c>
    </row>
    <row r="10" spans="1:6">
      <c r="A10" s="190" t="s">
        <v>20</v>
      </c>
      <c r="B10" s="300">
        <v>16979.5018379717</v>
      </c>
      <c r="C10" s="299">
        <v>0</v>
      </c>
      <c r="D10" s="300">
        <v>32890.579131540297</v>
      </c>
      <c r="E10" s="299">
        <v>0</v>
      </c>
      <c r="F10" s="299">
        <v>14153.307939664001</v>
      </c>
    </row>
    <row r="11" spans="1:6">
      <c r="A11" s="190" t="s">
        <v>21</v>
      </c>
      <c r="B11" s="300">
        <v>2163.4574303519598</v>
      </c>
      <c r="C11" s="299">
        <v>1750.2423364424101</v>
      </c>
      <c r="D11" s="300">
        <v>3925.6983126391401</v>
      </c>
      <c r="E11" s="299">
        <v>3704.8331366452699</v>
      </c>
      <c r="F11" s="299">
        <v>7705.4512027802102</v>
      </c>
    </row>
    <row r="12" spans="1:6">
      <c r="A12" s="191" t="s">
        <v>22</v>
      </c>
      <c r="B12" s="303">
        <v>-16198.332644255748</v>
      </c>
      <c r="C12" s="304">
        <v>-12765.314050837635</v>
      </c>
      <c r="D12" s="303">
        <v>-31075.598881776197</v>
      </c>
      <c r="E12" s="304">
        <v>-24671.725369636337</v>
      </c>
      <c r="F12" s="304">
        <v>-50847.058329884239</v>
      </c>
    </row>
    <row r="13" spans="1:6">
      <c r="A13" s="191" t="s">
        <v>214</v>
      </c>
      <c r="B13" s="303">
        <v>41254.340102619601</v>
      </c>
      <c r="C13" s="304">
        <v>24591.419419228401</v>
      </c>
      <c r="D13" s="303">
        <v>81225.191850721298</v>
      </c>
      <c r="E13" s="304">
        <v>47617.460234330203</v>
      </c>
      <c r="F13" s="304">
        <v>109219.757342499</v>
      </c>
    </row>
    <row r="14" spans="1:6">
      <c r="A14" s="40"/>
      <c r="B14" s="302"/>
      <c r="C14" s="297"/>
      <c r="D14" s="302"/>
      <c r="E14" s="297"/>
      <c r="F14" s="297"/>
    </row>
    <row r="15" spans="1:6">
      <c r="A15" s="189" t="s">
        <v>215</v>
      </c>
      <c r="B15" s="300"/>
      <c r="C15" s="299"/>
      <c r="D15" s="300"/>
      <c r="E15" s="299"/>
      <c r="F15" s="299"/>
    </row>
    <row r="16" spans="1:6">
      <c r="A16" s="190" t="s">
        <v>15</v>
      </c>
      <c r="B16" s="300">
        <v>3639.6314089955299</v>
      </c>
      <c r="C16" s="299">
        <v>3417.2251957077701</v>
      </c>
      <c r="D16" s="300">
        <v>7148.3319211870494</v>
      </c>
      <c r="E16" s="299">
        <v>6799.4415562411796</v>
      </c>
      <c r="F16" s="299">
        <v>15187.567668801599</v>
      </c>
    </row>
    <row r="17" spans="1:6">
      <c r="A17" s="190" t="s">
        <v>16</v>
      </c>
      <c r="B17" s="300">
        <v>1993.32875314894</v>
      </c>
      <c r="C17" s="299">
        <v>1944.2791681752801</v>
      </c>
      <c r="D17" s="300">
        <v>4011.43598186498</v>
      </c>
      <c r="E17" s="299">
        <v>3644.5484005344902</v>
      </c>
      <c r="F17" s="299">
        <v>7578.2165103713705</v>
      </c>
    </row>
    <row r="18" spans="1:6">
      <c r="A18" s="190" t="s">
        <v>17</v>
      </c>
      <c r="B18" s="300">
        <v>10904.599057588401</v>
      </c>
      <c r="C18" s="299">
        <v>12080.347052127699</v>
      </c>
      <c r="D18" s="300">
        <v>21805.392859121697</v>
      </c>
      <c r="E18" s="299">
        <v>23174.6872433606</v>
      </c>
      <c r="F18" s="299">
        <v>44264.406860989802</v>
      </c>
    </row>
    <row r="19" spans="1:6">
      <c r="A19" s="190" t="s">
        <v>18</v>
      </c>
      <c r="B19" s="300">
        <v>7010.9584547722598</v>
      </c>
      <c r="C19" s="299">
        <v>6629.4790799392704</v>
      </c>
      <c r="D19" s="300">
        <v>13880.6005542027</v>
      </c>
      <c r="E19" s="299">
        <v>12782.6364383251</v>
      </c>
      <c r="F19" s="299">
        <v>25537.832480367702</v>
      </c>
    </row>
    <row r="20" spans="1:6">
      <c r="A20" s="190" t="s">
        <v>20</v>
      </c>
      <c r="B20" s="300">
        <v>16876.913502118801</v>
      </c>
      <c r="C20" s="299">
        <v>0</v>
      </c>
      <c r="D20" s="300">
        <v>32808.754822027302</v>
      </c>
      <c r="E20" s="299">
        <v>0</v>
      </c>
      <c r="F20" s="299">
        <v>14083.358145534501</v>
      </c>
    </row>
    <row r="21" spans="1:6">
      <c r="A21" s="190" t="s">
        <v>21</v>
      </c>
      <c r="B21" s="300">
        <v>823.39830804865005</v>
      </c>
      <c r="C21" s="299">
        <v>513.78143966529001</v>
      </c>
      <c r="D21" s="300">
        <v>1561.1671268611499</v>
      </c>
      <c r="E21" s="299">
        <v>1201.07570588105</v>
      </c>
      <c r="F21" s="299">
        <v>2550.3087442077699</v>
      </c>
    </row>
    <row r="22" spans="1:6">
      <c r="A22" s="190" t="s">
        <v>22</v>
      </c>
      <c r="B22" s="303">
        <v>5.5104550000000003</v>
      </c>
      <c r="C22" s="304">
        <v>6.3073399999999999</v>
      </c>
      <c r="D22" s="303">
        <v>9.5084169999999997</v>
      </c>
      <c r="E22" s="304">
        <v>15.071048000000001</v>
      </c>
      <c r="F22" s="304">
        <v>18.066255000000002</v>
      </c>
    </row>
    <row r="23" spans="1:6">
      <c r="A23" s="192" t="s">
        <v>214</v>
      </c>
      <c r="B23" s="303">
        <v>41254.339939672594</v>
      </c>
      <c r="C23" s="304">
        <v>24591.419275615302</v>
      </c>
      <c r="D23" s="303">
        <v>81225.191682264893</v>
      </c>
      <c r="E23" s="304">
        <v>47617.4603923424</v>
      </c>
      <c r="F23" s="304">
        <v>109219.756665273</v>
      </c>
    </row>
    <row r="24" spans="1:6">
      <c r="A24" s="40"/>
      <c r="B24" s="302"/>
      <c r="C24" s="297"/>
      <c r="D24" s="302"/>
      <c r="E24" s="297"/>
      <c r="F24" s="297"/>
    </row>
    <row r="25" spans="1:6">
      <c r="A25" s="189" t="s">
        <v>216</v>
      </c>
      <c r="B25" s="300"/>
      <c r="C25" s="299"/>
      <c r="D25" s="300"/>
      <c r="E25" s="299"/>
      <c r="F25" s="299"/>
    </row>
    <row r="26" spans="1:6">
      <c r="A26" s="190" t="s">
        <v>15</v>
      </c>
      <c r="B26" s="298">
        <v>3237.4732368427499</v>
      </c>
      <c r="C26" s="313">
        <v>2441.1732985662302</v>
      </c>
      <c r="D26" s="298">
        <v>6037.7031095287293</v>
      </c>
      <c r="E26" s="313">
        <v>4969.6235221977704</v>
      </c>
      <c r="F26" s="313">
        <v>10233.645925858102</v>
      </c>
    </row>
    <row r="27" spans="1:6">
      <c r="A27" s="190" t="s">
        <v>16</v>
      </c>
      <c r="B27" s="300">
        <v>8089.5022639838799</v>
      </c>
      <c r="C27" s="299">
        <v>7631.1390786311704</v>
      </c>
      <c r="D27" s="300">
        <v>16241.8217216102</v>
      </c>
      <c r="E27" s="299">
        <v>14571.737905525901</v>
      </c>
      <c r="F27" s="299">
        <v>28887.583264975601</v>
      </c>
    </row>
    <row r="28" spans="1:6">
      <c r="A28" s="190" t="s">
        <v>17</v>
      </c>
      <c r="B28" s="300">
        <v>3300.5487384410098</v>
      </c>
      <c r="C28" s="299">
        <v>1523.4056578028901</v>
      </c>
      <c r="D28" s="300">
        <v>6297.9832473097204</v>
      </c>
      <c r="E28" s="299">
        <v>2577.8988180347901</v>
      </c>
      <c r="F28" s="299">
        <v>6341.1423454772994</v>
      </c>
    </row>
    <row r="29" spans="1:6">
      <c r="A29" s="190" t="s">
        <v>18</v>
      </c>
      <c r="B29" s="300">
        <v>133.671564778982</v>
      </c>
      <c r="C29" s="299">
        <v>-60.557397326730495</v>
      </c>
      <c r="D29" s="300">
        <v>61.243893492992399</v>
      </c>
      <c r="E29" s="299">
        <v>63.778583101359501</v>
      </c>
      <c r="F29" s="299">
        <v>177.66147309709098</v>
      </c>
    </row>
    <row r="30" spans="1:6">
      <c r="A30" s="190" t="s">
        <v>20</v>
      </c>
      <c r="B30" s="300">
        <v>102.588335852841</v>
      </c>
      <c r="C30" s="299">
        <v>0</v>
      </c>
      <c r="D30" s="300">
        <v>81.824309512980392</v>
      </c>
      <c r="E30" s="299">
        <v>0</v>
      </c>
      <c r="F30" s="299">
        <v>69.9497941294985</v>
      </c>
    </row>
    <row r="31" spans="1:6">
      <c r="A31" s="190" t="s">
        <v>21</v>
      </c>
      <c r="B31" s="300">
        <v>1340.0591223033089</v>
      </c>
      <c r="C31" s="299">
        <v>1236.4608967771223</v>
      </c>
      <c r="D31" s="300">
        <v>2364.5311857779921</v>
      </c>
      <c r="E31" s="299">
        <v>2503.7574307642221</v>
      </c>
      <c r="F31" s="299">
        <v>5155.1424585724408</v>
      </c>
    </row>
    <row r="32" spans="1:6">
      <c r="A32" s="191" t="s">
        <v>22</v>
      </c>
      <c r="B32" s="303">
        <v>-16203.843099255746</v>
      </c>
      <c r="C32" s="304">
        <v>-12771.621390837636</v>
      </c>
      <c r="D32" s="303">
        <v>-31085.107298776205</v>
      </c>
      <c r="E32" s="304">
        <v>-24686.796417636335</v>
      </c>
      <c r="F32" s="304">
        <v>-50865.124584884237</v>
      </c>
    </row>
    <row r="33" spans="1:6">
      <c r="A33" s="191" t="s">
        <v>214</v>
      </c>
      <c r="B33" s="303">
        <v>0</v>
      </c>
      <c r="C33" s="304">
        <v>0</v>
      </c>
      <c r="D33" s="303">
        <v>0</v>
      </c>
      <c r="E33" s="304">
        <v>0</v>
      </c>
      <c r="F33" s="304">
        <v>0</v>
      </c>
    </row>
    <row r="34" spans="1:6">
      <c r="A34" s="40"/>
      <c r="B34" s="302"/>
      <c r="C34" s="297"/>
      <c r="D34" s="302"/>
      <c r="E34" s="297"/>
      <c r="F34" s="297"/>
    </row>
    <row r="35" spans="1:6">
      <c r="A35" s="189" t="s">
        <v>135</v>
      </c>
      <c r="B35" s="300"/>
      <c r="C35" s="299"/>
      <c r="D35" s="300"/>
      <c r="E35" s="299"/>
      <c r="F35" s="299"/>
    </row>
    <row r="36" spans="1:6">
      <c r="A36" s="190" t="s">
        <v>15</v>
      </c>
      <c r="B36" s="300">
        <v>0</v>
      </c>
      <c r="C36" s="299">
        <v>0</v>
      </c>
      <c r="D36" s="300">
        <v>0</v>
      </c>
      <c r="E36" s="299">
        <v>0</v>
      </c>
      <c r="F36" s="299">
        <v>0</v>
      </c>
    </row>
    <row r="37" spans="1:6">
      <c r="A37" s="190" t="s">
        <v>16</v>
      </c>
      <c r="B37" s="300">
        <v>279.81587454545996</v>
      </c>
      <c r="C37" s="299">
        <v>230.67004676898</v>
      </c>
      <c r="D37" s="300">
        <v>489.80258469630496</v>
      </c>
      <c r="E37" s="299">
        <v>328.45516673979</v>
      </c>
      <c r="F37" s="299">
        <v>745.23919977145499</v>
      </c>
    </row>
    <row r="38" spans="1:6">
      <c r="A38" s="190" t="s">
        <v>17</v>
      </c>
      <c r="B38" s="300">
        <v>0</v>
      </c>
      <c r="C38" s="299">
        <v>0</v>
      </c>
      <c r="D38" s="300">
        <v>0</v>
      </c>
      <c r="E38" s="299">
        <v>0</v>
      </c>
      <c r="F38" s="299">
        <v>0</v>
      </c>
    </row>
    <row r="39" spans="1:6">
      <c r="A39" s="190" t="s">
        <v>18</v>
      </c>
      <c r="B39" s="300">
        <v>0</v>
      </c>
      <c r="C39" s="299">
        <v>0</v>
      </c>
      <c r="D39" s="300">
        <v>0</v>
      </c>
      <c r="E39" s="299">
        <v>0</v>
      </c>
      <c r="F39" s="299">
        <v>0</v>
      </c>
    </row>
    <row r="40" spans="1:6">
      <c r="A40" s="190" t="s">
        <v>20</v>
      </c>
      <c r="B40" s="300">
        <v>11.225803801762201</v>
      </c>
      <c r="C40" s="299">
        <v>272.60000000000002</v>
      </c>
      <c r="D40" s="300">
        <v>28.564336600044399</v>
      </c>
      <c r="E40" s="299">
        <v>585.1</v>
      </c>
      <c r="F40" s="299">
        <v>811.87638925313991</v>
      </c>
    </row>
    <row r="41" spans="1:6">
      <c r="A41" s="190" t="s">
        <v>21</v>
      </c>
      <c r="B41" s="300">
        <v>-10.552562500000001</v>
      </c>
      <c r="C41" s="299">
        <v>0</v>
      </c>
      <c r="D41" s="300">
        <v>-20.085851589999997</v>
      </c>
      <c r="E41" s="299">
        <v>0</v>
      </c>
      <c r="F41" s="299">
        <v>-6.5593462499999999</v>
      </c>
    </row>
    <row r="42" spans="1:6">
      <c r="A42" s="190" t="s">
        <v>22</v>
      </c>
      <c r="B42" s="303">
        <v>5.2779999999999996</v>
      </c>
      <c r="C42" s="304">
        <v>-12.548</v>
      </c>
      <c r="D42" s="303">
        <v>8.1069999999999993</v>
      </c>
      <c r="E42" s="304">
        <v>-13.433999999999999</v>
      </c>
      <c r="F42" s="304">
        <v>-23.762</v>
      </c>
    </row>
    <row r="43" spans="1:6">
      <c r="A43" s="192" t="s">
        <v>214</v>
      </c>
      <c r="B43" s="303">
        <v>285.76711584722199</v>
      </c>
      <c r="C43" s="304">
        <v>490.72204676897996</v>
      </c>
      <c r="D43" s="303">
        <v>506.38806970635</v>
      </c>
      <c r="E43" s="304">
        <v>900.12116673979006</v>
      </c>
      <c r="F43" s="304">
        <v>1526.793061845</v>
      </c>
    </row>
    <row r="44" spans="1:6">
      <c r="A44" s="190"/>
      <c r="B44" s="95"/>
      <c r="C44" s="82"/>
      <c r="D44" s="95"/>
    </row>
    <row r="45" spans="1:6">
      <c r="A45" s="190"/>
      <c r="B45" s="95"/>
      <c r="C45" s="82"/>
      <c r="D45" s="95"/>
    </row>
    <row r="46" spans="1:6">
      <c r="A46" s="40"/>
      <c r="B46" s="333" t="s">
        <v>211</v>
      </c>
      <c r="C46" s="333"/>
      <c r="D46" s="333" t="s">
        <v>212</v>
      </c>
      <c r="E46" s="333"/>
      <c r="F46" s="305" t="s">
        <v>133</v>
      </c>
    </row>
    <row r="47" spans="1:6">
      <c r="A47" s="188" t="s">
        <v>188</v>
      </c>
      <c r="B47" s="306">
        <v>2018</v>
      </c>
      <c r="C47" s="307">
        <v>2017</v>
      </c>
      <c r="D47" s="306">
        <v>2018</v>
      </c>
      <c r="E47" s="307">
        <v>2017</v>
      </c>
      <c r="F47" s="307">
        <v>2017</v>
      </c>
    </row>
    <row r="48" spans="1:6">
      <c r="A48" s="40"/>
      <c r="B48" s="33"/>
      <c r="C48" s="40"/>
      <c r="D48" s="33"/>
    </row>
    <row r="49" spans="1:6">
      <c r="A49" s="189" t="s">
        <v>140</v>
      </c>
      <c r="B49" s="95"/>
      <c r="C49" s="82"/>
      <c r="D49" s="95"/>
    </row>
    <row r="50" spans="1:6">
      <c r="A50" s="190" t="s">
        <v>15</v>
      </c>
      <c r="B50" s="300">
        <v>573.13747839308303</v>
      </c>
      <c r="C50" s="299">
        <v>586.32766574785103</v>
      </c>
      <c r="D50" s="300">
        <v>1202.6562464517199</v>
      </c>
      <c r="E50" s="299">
        <v>1163.6822955577002</v>
      </c>
      <c r="F50" s="299">
        <v>2486.2811220223202</v>
      </c>
    </row>
    <row r="51" spans="1:6">
      <c r="A51" s="190" t="s">
        <v>16</v>
      </c>
      <c r="B51" s="300">
        <v>575.33905156264109</v>
      </c>
      <c r="C51" s="299">
        <v>505.31680005460402</v>
      </c>
      <c r="D51" s="300">
        <v>1121.7021327225898</v>
      </c>
      <c r="E51" s="299">
        <v>997.00440719315895</v>
      </c>
      <c r="F51" s="299">
        <v>2026.23948033076</v>
      </c>
    </row>
    <row r="52" spans="1:6">
      <c r="A52" s="190" t="s">
        <v>17</v>
      </c>
      <c r="B52" s="300">
        <v>25.235240061160901</v>
      </c>
      <c r="C52" s="299">
        <v>23.951933789463201</v>
      </c>
      <c r="D52" s="300">
        <v>48.997328824447898</v>
      </c>
      <c r="E52" s="299">
        <v>46.796527881790603</v>
      </c>
      <c r="F52" s="299">
        <v>94.768553247908599</v>
      </c>
    </row>
    <row r="53" spans="1:6">
      <c r="A53" s="190" t="s">
        <v>18</v>
      </c>
      <c r="B53" s="300">
        <v>226.69514636156302</v>
      </c>
      <c r="C53" s="299">
        <v>212.418688048094</v>
      </c>
      <c r="D53" s="300">
        <v>450.05424702933698</v>
      </c>
      <c r="E53" s="299">
        <v>413.12610127060805</v>
      </c>
      <c r="F53" s="299">
        <v>859.92977832758299</v>
      </c>
    </row>
    <row r="54" spans="1:6">
      <c r="A54" s="190" t="s">
        <v>20</v>
      </c>
      <c r="B54" s="300">
        <v>424.91525853207901</v>
      </c>
      <c r="C54" s="299">
        <v>0</v>
      </c>
      <c r="D54" s="300">
        <v>845.69464552666705</v>
      </c>
      <c r="E54" s="299">
        <v>0</v>
      </c>
      <c r="F54" s="299">
        <v>443.59799317611703</v>
      </c>
    </row>
    <row r="55" spans="1:6">
      <c r="A55" s="190" t="s">
        <v>21</v>
      </c>
      <c r="B55" s="300">
        <v>58.504021962332004</v>
      </c>
      <c r="C55" s="299">
        <v>53.629749471780002</v>
      </c>
      <c r="D55" s="300">
        <v>116.045869612852</v>
      </c>
      <c r="E55" s="299">
        <v>107.046646765603</v>
      </c>
      <c r="F55" s="299">
        <v>222.891767550552</v>
      </c>
    </row>
    <row r="56" spans="1:6">
      <c r="A56" s="190" t="s">
        <v>22</v>
      </c>
      <c r="B56" s="303">
        <v>6.8869134745171996</v>
      </c>
      <c r="C56" s="304">
        <v>7.4419785488884997</v>
      </c>
      <c r="D56" s="303">
        <v>14.2129031207512</v>
      </c>
      <c r="E56" s="304">
        <v>13.8361157362291</v>
      </c>
      <c r="F56" s="304">
        <v>27.797351717107698</v>
      </c>
    </row>
    <row r="57" spans="1:6">
      <c r="A57" s="192" t="s">
        <v>214</v>
      </c>
      <c r="B57" s="303">
        <v>1890.7131103473698</v>
      </c>
      <c r="C57" s="304">
        <v>1389.08681566068</v>
      </c>
      <c r="D57" s="303">
        <v>3799.36337328836</v>
      </c>
      <c r="E57" s="304">
        <v>2741.49209440509</v>
      </c>
      <c r="F57" s="304">
        <v>6161.5060463723194</v>
      </c>
    </row>
    <row r="58" spans="1:6">
      <c r="A58" s="40"/>
      <c r="B58" s="302"/>
      <c r="C58" s="297"/>
      <c r="D58" s="302"/>
      <c r="E58" s="297"/>
      <c r="F58" s="297"/>
    </row>
    <row r="59" spans="1:6">
      <c r="A59" s="189" t="s">
        <v>10</v>
      </c>
      <c r="B59" s="300"/>
      <c r="C59" s="299"/>
      <c r="D59" s="300"/>
      <c r="E59" s="299"/>
      <c r="F59" s="299"/>
    </row>
    <row r="60" spans="1:6">
      <c r="A60" s="190" t="s">
        <v>15</v>
      </c>
      <c r="B60" s="300">
        <v>363.61538414712498</v>
      </c>
      <c r="C60" s="299">
        <v>662.04832045938701</v>
      </c>
      <c r="D60" s="300">
        <v>1104.4096571011999</v>
      </c>
      <c r="E60" s="299">
        <v>1418.2759968641201</v>
      </c>
      <c r="F60" s="299">
        <v>3703.7240674108698</v>
      </c>
    </row>
    <row r="61" spans="1:6">
      <c r="A61" s="190" t="s">
        <v>16</v>
      </c>
      <c r="B61" s="300">
        <v>775.81050363251302</v>
      </c>
      <c r="C61" s="299">
        <v>1537.7858920450001</v>
      </c>
      <c r="D61" s="300">
        <v>1693.0047816713102</v>
      </c>
      <c r="E61" s="299">
        <v>2335.0338976419603</v>
      </c>
      <c r="F61" s="299">
        <v>4729.3784489095797</v>
      </c>
    </row>
    <row r="62" spans="1:6">
      <c r="A62" s="190" t="s">
        <v>17</v>
      </c>
      <c r="B62" s="300">
        <v>269.59822653241002</v>
      </c>
      <c r="C62" s="299">
        <v>281.91165479234098</v>
      </c>
      <c r="D62" s="300">
        <v>574.8793103426699</v>
      </c>
      <c r="E62" s="299">
        <v>268.56580993720502</v>
      </c>
      <c r="F62" s="299">
        <v>485.47521301519799</v>
      </c>
    </row>
    <row r="63" spans="1:6">
      <c r="A63" s="190" t="s">
        <v>18</v>
      </c>
      <c r="B63" s="300">
        <v>353.46707531030205</v>
      </c>
      <c r="C63" s="299">
        <v>83.689119608929204</v>
      </c>
      <c r="D63" s="300">
        <v>431.81886685750698</v>
      </c>
      <c r="E63" s="299">
        <v>533.85688070835602</v>
      </c>
      <c r="F63" s="299">
        <v>512.27808174096504</v>
      </c>
    </row>
    <row r="64" spans="1:6">
      <c r="A64" s="190" t="s">
        <v>20</v>
      </c>
      <c r="B64" s="300">
        <v>1108.66214334759</v>
      </c>
      <c r="C64" s="299">
        <v>272.60000000000002</v>
      </c>
      <c r="D64" s="300">
        <v>1795.4277223798599</v>
      </c>
      <c r="E64" s="299">
        <v>585.1</v>
      </c>
      <c r="F64" s="299">
        <v>2522.3175251073703</v>
      </c>
    </row>
    <row r="65" spans="1:6">
      <c r="A65" s="190" t="s">
        <v>21</v>
      </c>
      <c r="B65" s="300">
        <v>417.46347961080596</v>
      </c>
      <c r="C65" s="299">
        <v>283.74894398460299</v>
      </c>
      <c r="D65" s="300">
        <v>695.24456678685101</v>
      </c>
      <c r="E65" s="299">
        <v>706.58416419672506</v>
      </c>
      <c r="F65" s="299">
        <v>1531.33689820983</v>
      </c>
    </row>
    <row r="66" spans="1:6">
      <c r="A66" s="190" t="s">
        <v>22</v>
      </c>
      <c r="B66" s="303">
        <v>-302.54232344212204</v>
      </c>
      <c r="C66" s="304">
        <v>-175.86472628849501</v>
      </c>
      <c r="D66" s="303">
        <v>-7.6801769443707402</v>
      </c>
      <c r="E66" s="304">
        <v>-491.78600043146599</v>
      </c>
      <c r="F66" s="304">
        <v>-1295.30654281081</v>
      </c>
    </row>
    <row r="67" spans="1:6">
      <c r="A67" s="192" t="s">
        <v>214</v>
      </c>
      <c r="B67" s="303">
        <v>2986.0744891385302</v>
      </c>
      <c r="C67" s="304">
        <v>2945.9192046016901</v>
      </c>
      <c r="D67" s="303">
        <v>6287.1047281950796</v>
      </c>
      <c r="E67" s="304">
        <v>5355.6307489168503</v>
      </c>
      <c r="F67" s="304">
        <v>12189.203691582899</v>
      </c>
    </row>
    <row r="68" spans="1:6">
      <c r="A68" s="40"/>
      <c r="B68" s="302"/>
      <c r="C68" s="297"/>
      <c r="D68" s="302"/>
      <c r="E68" s="297"/>
      <c r="F68" s="297"/>
    </row>
    <row r="69" spans="1:6">
      <c r="A69" s="189" t="s">
        <v>217</v>
      </c>
      <c r="B69" s="300"/>
      <c r="C69" s="299"/>
      <c r="D69" s="300"/>
      <c r="E69" s="299"/>
      <c r="F69" s="299"/>
    </row>
    <row r="70" spans="1:6">
      <c r="A70" s="190" t="s">
        <v>15</v>
      </c>
      <c r="B70" s="300">
        <v>936.75286254024707</v>
      </c>
      <c r="C70" s="299">
        <v>1248.3759862071599</v>
      </c>
      <c r="D70" s="300">
        <v>2307.0659035529402</v>
      </c>
      <c r="E70" s="299">
        <v>2581.9582924216902</v>
      </c>
      <c r="F70" s="299">
        <v>6190.0051894331</v>
      </c>
    </row>
    <row r="71" spans="1:6">
      <c r="A71" s="190" t="s">
        <v>16</v>
      </c>
      <c r="B71" s="300">
        <v>1330.2275626077901</v>
      </c>
      <c r="C71" s="299">
        <v>2043.2451270886302</v>
      </c>
      <c r="D71" s="300">
        <v>2773.1572907837099</v>
      </c>
      <c r="E71" s="299">
        <v>3332.3217891443301</v>
      </c>
      <c r="F71" s="299">
        <v>6746.5633189076398</v>
      </c>
    </row>
    <row r="72" spans="1:6">
      <c r="A72" s="190" t="s">
        <v>17</v>
      </c>
      <c r="B72" s="300">
        <v>294.63822501568296</v>
      </c>
      <c r="C72" s="299">
        <v>305.86358858185503</v>
      </c>
      <c r="D72" s="300">
        <v>623.47420074727802</v>
      </c>
      <c r="E72" s="299">
        <v>315.36233781902303</v>
      </c>
      <c r="F72" s="299">
        <v>579.29135421436501</v>
      </c>
    </row>
    <row r="73" spans="1:6">
      <c r="A73" s="190" t="s">
        <v>18</v>
      </c>
      <c r="B73" s="300">
        <v>580.04472167186998</v>
      </c>
      <c r="C73" s="299">
        <v>296.10780765711104</v>
      </c>
      <c r="D73" s="300">
        <v>881.63811388683996</v>
      </c>
      <c r="E73" s="299">
        <v>946.98298197905001</v>
      </c>
      <c r="F73" s="299">
        <v>1372.20786006858</v>
      </c>
    </row>
    <row r="74" spans="1:6">
      <c r="A74" s="190" t="s">
        <v>20</v>
      </c>
      <c r="B74" s="300">
        <v>1534.0669903079799</v>
      </c>
      <c r="C74" s="299">
        <v>272.60000000000002</v>
      </c>
      <c r="D74" s="300">
        <v>2642.10561509645</v>
      </c>
      <c r="E74" s="299">
        <v>585.1</v>
      </c>
      <c r="F74" s="299">
        <v>2966.4197539003903</v>
      </c>
    </row>
    <row r="75" spans="1:6">
      <c r="A75" s="190" t="s">
        <v>21</v>
      </c>
      <c r="B75" s="300">
        <v>479.45051102313897</v>
      </c>
      <c r="C75" s="299">
        <v>337.37869345637898</v>
      </c>
      <c r="D75" s="300">
        <v>818.25525681969805</v>
      </c>
      <c r="E75" s="299">
        <v>813.63081096232702</v>
      </c>
      <c r="F75" s="299">
        <v>1756.6648082603801</v>
      </c>
    </row>
    <row r="76" spans="1:6">
      <c r="A76" s="190" t="s">
        <v>22</v>
      </c>
      <c r="B76" s="303">
        <v>-295.65540996760399</v>
      </c>
      <c r="C76" s="304">
        <v>-168.42274773960699</v>
      </c>
      <c r="D76" s="303">
        <v>6.5327261763816393</v>
      </c>
      <c r="E76" s="304">
        <v>-477.94988469523696</v>
      </c>
      <c r="F76" s="304">
        <v>-1267.5091910937101</v>
      </c>
    </row>
    <row r="77" spans="1:6">
      <c r="A77" s="192" t="s">
        <v>214</v>
      </c>
      <c r="B77" s="303">
        <v>4859.5254631989801</v>
      </c>
      <c r="C77" s="304">
        <v>4335.1484552513202</v>
      </c>
      <c r="D77" s="303">
        <v>10052.2291070632</v>
      </c>
      <c r="E77" s="304">
        <v>8097.4063276309098</v>
      </c>
      <c r="F77" s="304">
        <v>18343.6430936904</v>
      </c>
    </row>
    <row r="78" spans="1:6">
      <c r="A78" s="40"/>
      <c r="B78" s="302"/>
      <c r="C78" s="297"/>
      <c r="D78" s="302"/>
      <c r="E78" s="297"/>
      <c r="F78" s="297"/>
    </row>
    <row r="79" spans="1:6">
      <c r="A79" s="189" t="s">
        <v>30</v>
      </c>
      <c r="B79" s="302"/>
      <c r="C79" s="297"/>
      <c r="D79" s="302"/>
      <c r="E79" s="297"/>
      <c r="F79" s="297"/>
    </row>
    <row r="80" spans="1:6">
      <c r="A80" s="190" t="s">
        <v>15</v>
      </c>
      <c r="B80" s="300">
        <v>293.00028602937397</v>
      </c>
      <c r="C80" s="299">
        <v>358.37348336900004</v>
      </c>
      <c r="D80" s="300">
        <v>532.79439210160899</v>
      </c>
      <c r="E80" s="299">
        <v>676.32662874099992</v>
      </c>
      <c r="F80" s="299">
        <v>1634.2134482064</v>
      </c>
    </row>
    <row r="81" spans="1:6">
      <c r="A81" s="190" t="s">
        <v>16</v>
      </c>
      <c r="B81" s="300">
        <v>603.33350707797695</v>
      </c>
      <c r="C81" s="299">
        <v>798.30105769673094</v>
      </c>
      <c r="D81" s="300">
        <v>1133.7976199812801</v>
      </c>
      <c r="E81" s="299">
        <v>1625.62941853596</v>
      </c>
      <c r="F81" s="299">
        <v>3537.3421491856302</v>
      </c>
    </row>
    <row r="82" spans="1:6">
      <c r="A82" s="190" t="s">
        <v>17</v>
      </c>
      <c r="B82" s="300">
        <v>34.389620063553096</v>
      </c>
      <c r="C82" s="299">
        <v>12.4606367146057</v>
      </c>
      <c r="D82" s="300">
        <v>45.2770302603003</v>
      </c>
      <c r="E82" s="299">
        <v>26.857381471326697</v>
      </c>
      <c r="F82" s="299">
        <v>142.60295377524798</v>
      </c>
    </row>
    <row r="83" spans="1:6">
      <c r="A83" s="190" t="s">
        <v>18</v>
      </c>
      <c r="B83" s="300">
        <v>126.052444620819</v>
      </c>
      <c r="C83" s="299">
        <v>157.541400749395</v>
      </c>
      <c r="D83" s="300">
        <v>252.66069339666001</v>
      </c>
      <c r="E83" s="299">
        <v>277.595148922845</v>
      </c>
      <c r="F83" s="299">
        <v>996.55116578885998</v>
      </c>
    </row>
    <row r="84" spans="1:6">
      <c r="A84" s="190" t="s">
        <v>20</v>
      </c>
      <c r="B84" s="300">
        <v>486.66251496486598</v>
      </c>
      <c r="C84" s="299">
        <v>0</v>
      </c>
      <c r="D84" s="300">
        <v>766.412954220492</v>
      </c>
      <c r="E84" s="299">
        <v>0</v>
      </c>
      <c r="F84" s="299">
        <v>22136.955018177101</v>
      </c>
    </row>
    <row r="85" spans="1:6">
      <c r="A85" s="190" t="s">
        <v>21</v>
      </c>
      <c r="B85" s="300">
        <v>73.672480247866403</v>
      </c>
      <c r="C85" s="299">
        <v>81.460263522999895</v>
      </c>
      <c r="D85" s="300">
        <v>170.82119188028099</v>
      </c>
      <c r="E85" s="299">
        <v>156.82943351775802</v>
      </c>
      <c r="F85" s="299">
        <v>361.26256680888503</v>
      </c>
    </row>
    <row r="86" spans="1:6">
      <c r="A86" s="190" t="s">
        <v>22</v>
      </c>
      <c r="B86" s="303">
        <v>3.0852048638672098</v>
      </c>
      <c r="C86" s="304">
        <v>11.996807575184999</v>
      </c>
      <c r="D86" s="303">
        <v>37.360654927541205</v>
      </c>
      <c r="E86" s="304">
        <v>28.448797760158801</v>
      </c>
      <c r="F86" s="304">
        <v>38.674825813366603</v>
      </c>
    </row>
    <row r="87" spans="1:6">
      <c r="A87" s="192" t="s">
        <v>214</v>
      </c>
      <c r="B87" s="303">
        <v>1620.1960578683299</v>
      </c>
      <c r="C87" s="304">
        <v>1420.13364962791</v>
      </c>
      <c r="D87" s="303">
        <v>2939.12453676818</v>
      </c>
      <c r="E87" s="304">
        <v>2791.6868089490399</v>
      </c>
      <c r="F87" s="304">
        <v>28847.602127755501</v>
      </c>
    </row>
    <row r="88" spans="1:6">
      <c r="A88" s="76"/>
      <c r="B88" s="77"/>
      <c r="C88" s="78"/>
      <c r="D88" s="78"/>
    </row>
    <row r="89" spans="1:6">
      <c r="A89" s="79"/>
      <c r="B89" s="80"/>
      <c r="C89" s="80"/>
      <c r="D89" s="80"/>
    </row>
    <row r="90" spans="1:6" ht="51" customHeight="1">
      <c r="A90" s="114" t="s">
        <v>188</v>
      </c>
      <c r="B90" s="120" t="s">
        <v>218</v>
      </c>
      <c r="C90" s="121" t="s">
        <v>219</v>
      </c>
      <c r="D90" s="121" t="s">
        <v>220</v>
      </c>
      <c r="E90" s="201" t="s">
        <v>217</v>
      </c>
    </row>
    <row r="91" spans="1:6">
      <c r="A91" s="119"/>
      <c r="B91" s="119"/>
      <c r="C91" s="119"/>
      <c r="D91" s="119"/>
    </row>
    <row r="92" spans="1:6">
      <c r="A92" s="314" t="s">
        <v>221</v>
      </c>
      <c r="B92" s="95"/>
      <c r="C92" s="82"/>
      <c r="D92" s="82"/>
      <c r="E92" s="82"/>
    </row>
    <row r="93" spans="1:6">
      <c r="A93" s="190" t="s">
        <v>15</v>
      </c>
      <c r="B93" s="313">
        <v>363.615384146971</v>
      </c>
      <c r="C93" s="313">
        <v>573.13747839308303</v>
      </c>
      <c r="D93" s="313">
        <v>0</v>
      </c>
      <c r="E93" s="299">
        <v>936.75286254024707</v>
      </c>
    </row>
    <row r="94" spans="1:6">
      <c r="A94" s="190" t="s">
        <v>16</v>
      </c>
      <c r="B94" s="313">
        <v>775.81050363264103</v>
      </c>
      <c r="C94" s="313">
        <v>575.33905156264109</v>
      </c>
      <c r="D94" s="313">
        <v>-20.921992587492014</v>
      </c>
      <c r="E94" s="299">
        <v>1330.2275626077901</v>
      </c>
    </row>
    <row r="95" spans="1:6">
      <c r="A95" s="190" t="s">
        <v>17</v>
      </c>
      <c r="B95" s="299">
        <v>269.598226532225</v>
      </c>
      <c r="C95" s="299">
        <v>25.235240061160901</v>
      </c>
      <c r="D95" s="299">
        <v>0</v>
      </c>
      <c r="E95" s="299">
        <v>294.63822501568296</v>
      </c>
    </row>
    <row r="96" spans="1:6">
      <c r="A96" s="190" t="s">
        <v>18</v>
      </c>
      <c r="B96" s="299">
        <v>353.46707531033002</v>
      </c>
      <c r="C96" s="299">
        <v>226.69514636156302</v>
      </c>
      <c r="D96" s="299">
        <v>0</v>
      </c>
      <c r="E96" s="299">
        <v>580.04472167186998</v>
      </c>
    </row>
    <row r="97" spans="1:5">
      <c r="A97" s="190" t="s">
        <v>20</v>
      </c>
      <c r="B97" s="299">
        <v>1108.66214334765</v>
      </c>
      <c r="C97" s="299">
        <v>424.91525853207901</v>
      </c>
      <c r="D97" s="299">
        <v>0</v>
      </c>
      <c r="E97" s="299">
        <v>1534.0669903079799</v>
      </c>
    </row>
    <row r="98" spans="1:5">
      <c r="A98" s="190" t="s">
        <v>21</v>
      </c>
      <c r="B98" s="299">
        <v>417.46347961080903</v>
      </c>
      <c r="C98" s="299">
        <v>58.504021962332004</v>
      </c>
      <c r="D98" s="299">
        <v>3.4830094499979367</v>
      </c>
      <c r="E98" s="299">
        <v>479.45051102313897</v>
      </c>
    </row>
    <row r="99" spans="1:5">
      <c r="A99" s="190" t="s">
        <v>22</v>
      </c>
      <c r="B99" s="304">
        <v>-302.54232344212096</v>
      </c>
      <c r="C99" s="304">
        <v>6.8869134745171996</v>
      </c>
      <c r="D99" s="304">
        <v>0</v>
      </c>
      <c r="E99" s="304">
        <v>-295.65540996760399</v>
      </c>
    </row>
    <row r="100" spans="1:5">
      <c r="A100" s="192" t="s">
        <v>214</v>
      </c>
      <c r="B100" s="301">
        <v>2986.0744891384597</v>
      </c>
      <c r="C100" s="301">
        <v>1890.7131103473698</v>
      </c>
      <c r="D100" s="301">
        <v>-17.262136286849454</v>
      </c>
      <c r="E100" s="301">
        <v>4859.5254631989801</v>
      </c>
    </row>
    <row r="101" spans="1:5">
      <c r="A101" s="76"/>
      <c r="B101" s="117"/>
      <c r="C101" s="118"/>
      <c r="D101" s="117"/>
    </row>
    <row r="103" spans="1:5" ht="30">
      <c r="A103" s="114" t="s">
        <v>188</v>
      </c>
      <c r="B103" s="120" t="s">
        <v>218</v>
      </c>
      <c r="C103" s="121" t="s">
        <v>219</v>
      </c>
      <c r="D103" s="121" t="s">
        <v>220</v>
      </c>
      <c r="E103" s="201" t="s">
        <v>217</v>
      </c>
    </row>
    <row r="104" spans="1:5">
      <c r="A104" s="119"/>
      <c r="B104" s="119"/>
      <c r="C104" s="119"/>
      <c r="D104" s="119"/>
    </row>
    <row r="105" spans="1:5">
      <c r="A105" s="314" t="s">
        <v>222</v>
      </c>
      <c r="B105" s="95"/>
      <c r="C105" s="82"/>
      <c r="D105" s="82"/>
      <c r="E105" s="82"/>
    </row>
    <row r="106" spans="1:5">
      <c r="A106" s="190" t="s">
        <v>15</v>
      </c>
      <c r="B106" s="299">
        <v>1104</v>
      </c>
      <c r="C106" s="313">
        <v>1202.6562464517199</v>
      </c>
      <c r="D106" s="313">
        <v>0</v>
      </c>
      <c r="E106" s="299">
        <v>2307.0659035529402</v>
      </c>
    </row>
    <row r="107" spans="1:5">
      <c r="A107" s="190" t="s">
        <v>16</v>
      </c>
      <c r="B107" s="299">
        <v>1693</v>
      </c>
      <c r="C107" s="313">
        <v>1121.7021327225898</v>
      </c>
      <c r="D107" s="313">
        <v>-41.544841938879927</v>
      </c>
      <c r="E107" s="299">
        <v>2773.1572907837099</v>
      </c>
    </row>
    <row r="108" spans="1:5">
      <c r="A108" s="190" t="s">
        <v>17</v>
      </c>
      <c r="B108" s="299">
        <v>575</v>
      </c>
      <c r="C108" s="299">
        <v>48.997328824447898</v>
      </c>
      <c r="D108" s="299">
        <v>-0.52312807716987919</v>
      </c>
      <c r="E108" s="299">
        <v>623.47420074727802</v>
      </c>
    </row>
    <row r="109" spans="1:5">
      <c r="A109" s="190" t="s">
        <v>18</v>
      </c>
      <c r="B109" s="299">
        <v>432</v>
      </c>
      <c r="C109" s="299">
        <v>450.05424702933698</v>
      </c>
      <c r="D109" s="299">
        <v>0</v>
      </c>
      <c r="E109" s="299">
        <v>881.63811388683996</v>
      </c>
    </row>
    <row r="110" spans="1:5">
      <c r="A110" s="190" t="s">
        <v>20</v>
      </c>
      <c r="B110" s="299">
        <v>1795</v>
      </c>
      <c r="C110" s="299">
        <v>845.69464552666705</v>
      </c>
      <c r="D110" s="299">
        <v>1.410969569782992</v>
      </c>
      <c r="E110" s="299">
        <v>2642.10561509645</v>
      </c>
    </row>
    <row r="111" spans="1:5">
      <c r="A111" s="190" t="s">
        <v>21</v>
      </c>
      <c r="B111" s="299">
        <v>695</v>
      </c>
      <c r="C111" s="299">
        <v>116.045869612852</v>
      </c>
      <c r="D111" s="299">
        <v>7.2093872068460456</v>
      </c>
      <c r="E111" s="299">
        <v>818.25525681969805</v>
      </c>
    </row>
    <row r="112" spans="1:5">
      <c r="A112" s="190" t="s">
        <v>22</v>
      </c>
      <c r="B112" s="304">
        <v>-8</v>
      </c>
      <c r="C112" s="304">
        <v>14.2129031207512</v>
      </c>
      <c r="D112" s="304">
        <v>0</v>
      </c>
      <c r="E112" s="304">
        <v>6.5327261763816393</v>
      </c>
    </row>
    <row r="113" spans="1:5">
      <c r="A113" s="192" t="s">
        <v>214</v>
      </c>
      <c r="B113" s="301">
        <v>6287</v>
      </c>
      <c r="C113" s="301">
        <v>3799.36337328836</v>
      </c>
      <c r="D113" s="301">
        <v>-34.13426622515999</v>
      </c>
      <c r="E113" s="301">
        <v>10052.2291070632</v>
      </c>
    </row>
  </sheetData>
  <mergeCells count="4">
    <mergeCell ref="D2:E2"/>
    <mergeCell ref="B2:C2"/>
    <mergeCell ref="B46:C46"/>
    <mergeCell ref="D46:E46"/>
  </mergeCells>
  <pageMargins left="0.7" right="0.7" top="0.75" bottom="0.75" header="0.3" footer="0.3"/>
  <pageSetup paperSize="9" fitToHeight="0" orientation="portrait" r:id="rId1"/>
  <rowBreaks count="2" manualBreakCount="2">
    <brk id="45" max="16383" man="1"/>
    <brk id="8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RED" ma:contentTypeID="0x0101000EB5BC4B1D94CD4683F2BD6581C73D5E007ED4EB9212C02A42AA5DE8B5677B6028" ma:contentTypeVersion="12" ma:contentTypeDescription="" ma:contentTypeScope="" ma:versionID="4b556d51a32095dfb42575c8913d9718">
  <xsd:schema xmlns:xsd="http://www.w3.org/2001/XMLSchema" xmlns:xs="http://www.w3.org/2001/XMLSchema" xmlns:p="http://schemas.microsoft.com/office/2006/metadata/properties" xmlns:ns2="c84f52fb-4fb2-4067-8e8c-62c5982f489e" xmlns:ns3="5ea478d2-5cfd-49ab-a559-924500171a9b" targetNamespace="http://schemas.microsoft.com/office/2006/metadata/properties" ma:root="true" ma:fieldsID="7c47e2825c6339d3bdaf742bdedce488" ns2:_="" ns3:_="">
    <xsd:import namespace="c84f52fb-4fb2-4067-8e8c-62c5982f489e"/>
    <xsd:import namespace="5ea478d2-5cfd-49ab-a559-924500171a9b"/>
    <xsd:element name="properties">
      <xsd:complexType>
        <xsd:sequence>
          <xsd:element name="documentManagement">
            <xsd:complexType>
              <xsd:all>
                <xsd:element ref="ns2:fredYear"/>
                <xsd:element ref="ns2:fredQuarterMonth"/>
                <xsd:element ref="ns2:fredReport"/>
                <xsd:element ref="ns2:fredPurpose"/>
                <xsd:element ref="ns2:fredDocument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f52fb-4fb2-4067-8e8c-62c5982f489e" elementFormDefault="qualified">
    <xsd:import namespace="http://schemas.microsoft.com/office/2006/documentManagement/types"/>
    <xsd:import namespace="http://schemas.microsoft.com/office/infopath/2007/PartnerControls"/>
    <xsd:element name="fredYear" ma:index="8" ma:displayName="Year" ma:default="2018" ma:description="Year" ma:format="Dropdown" ma:internalName="fredYear">
      <xsd:simpleType>
        <xsd:restriction base="dms:Choice">
          <xsd:enumeration value="2018"/>
          <xsd:enumeration value="2017"/>
          <xsd:enumeration value="2016"/>
          <xsd:enumeration value="2015"/>
          <xsd:enumeration value="2019"/>
          <xsd:enumeration value="2020"/>
        </xsd:restriction>
      </xsd:simpleType>
    </xsd:element>
    <xsd:element name="fredQuarterMonth" ma:index="9" ma:displayName="Quarter/Month" ma:description="Quarter/Month" ma:format="Dropdown" ma:internalName="fredQuarterMonth">
      <xsd:simpleType>
        <xsd:restriction base="dms:Choice">
          <xsd:enumeration value="Jan/Feb"/>
          <xsd:enumeration value="March"/>
          <xsd:enumeration value="Q1"/>
          <xsd:enumeration value="April"/>
          <xsd:enumeration value="May"/>
          <xsd:enumeration value="June"/>
          <xsd:enumeration value="Q2"/>
          <xsd:enumeration value="July/Aug"/>
          <xsd:enumeration value="September"/>
          <xsd:enumeration value="Q3"/>
          <xsd:enumeration value="October"/>
          <xsd:enumeration value="November"/>
          <xsd:enumeration value="December"/>
          <xsd:enumeration value="Q4"/>
          <xsd:enumeration value="Annual"/>
          <xsd:enumeration value="Occational"/>
        </xsd:restriction>
      </xsd:simpleType>
    </xsd:element>
    <xsd:element name="fredReport" ma:index="10" ma:displayName="Report" ma:description="Report" ma:format="Dropdown" ma:internalName="fredReport">
      <xsd:simpleType>
        <xsd:restriction base="dms:Choice">
          <xsd:enumeration value="Quarter"/>
          <xsd:enumeration value="MEF"/>
          <xsd:enumeration value="Board report"/>
          <xsd:enumeration value="Annual report"/>
          <xsd:enumeration value="CMD"/>
          <xsd:enumeration value="CEO Scorecard"/>
          <xsd:enumeration value="ICFR report"/>
          <xsd:enumeration value="Open Issues"/>
          <xsd:enumeration value="Memo"/>
          <xsd:enumeration value="Prospectus"/>
        </xsd:restriction>
      </xsd:simpleType>
    </xsd:element>
    <xsd:element name="fredPurpose" ma:index="11" ma:displayName="Purpose" ma:description="Purpose" ma:format="Dropdown" ma:internalName="fredPurpose">
      <xsd:simpleType>
        <xsd:restriction base="dms:Choice">
          <xsd:enumeration value="Prep meeting"/>
          <xsd:enumeration value="Financial review"/>
          <xsd:enumeration value="DC1"/>
          <xsd:enumeration value="DC2"/>
          <xsd:enumeration value="DC3"/>
          <xsd:enumeration value="CMB"/>
          <xsd:enumeration value="BAC"/>
          <xsd:enumeration value="BoD"/>
          <xsd:enumeration value="EDC"/>
          <xsd:enumeration value="External disclosures"/>
          <xsd:enumeration value="Documentation"/>
        </xsd:restriction>
      </xsd:simpleType>
    </xsd:element>
    <xsd:element name="fredDocument" ma:index="12" ma:displayName="Document" ma:default="" ma:description="Document" ma:format="Dropdown" ma:internalName="fredDocument">
      <xsd:simpleType>
        <xsd:restriction base="dms:Choice">
          <xsd:enumeration value="Reporting issues"/>
          <xsd:enumeration value="Accounting issues"/>
          <xsd:enumeration value="Flash reports"/>
          <xsd:enumeration value="Eliminations"/>
          <xsd:enumeration value="Currency rates"/>
          <xsd:enumeration value="Derivative eliminations"/>
          <xsd:enumeration value="Variance analysis"/>
          <xsd:enumeration value="Tax, other &amp; eliminations"/>
          <xsd:enumeration value="Presentations"/>
          <xsd:enumeration value="Cashflow statement"/>
          <xsd:enumeration value="Items excluded"/>
          <xsd:enumeration value="APMs"/>
          <xsd:enumeration value="Agenda"/>
          <xsd:enumeration value="MoM"/>
          <xsd:enumeration value="Actions &amp; Open issues"/>
          <xsd:enumeration value="Planning"/>
          <xsd:enumeration value="Access"/>
          <xsd:enumeration value="Other (limited use)"/>
        </xsd:restriction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478d2-5cfd-49ab-a559-924500171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dPurpose xmlns="c84f52fb-4fb2-4067-8e8c-62c5982f489e">External disclosures</fredPurpose>
    <fredReport xmlns="c84f52fb-4fb2-4067-8e8c-62c5982f489e">Quarter</fredReport>
    <fredQuarterMonth xmlns="c84f52fb-4fb2-4067-8e8c-62c5982f489e">Q2</fredQuarterMonth>
    <fredYear xmlns="c84f52fb-4fb2-4067-8e8c-62c5982f489e">2018</fredYear>
    <fredDocument xmlns="c84f52fb-4fb2-4067-8e8c-62c5982f489e">Other (limited use)</fredDocument>
    <_dlc_DocId xmlns="c84f52fb-4fb2-4067-8e8c-62c5982f489e">SWQA2EYAZU42-2018393806-25</_dlc_DocId>
    <_dlc_DocIdUrl xmlns="c84f52fb-4fb2-4067-8e8c-62c5982f489e">
      <Url>https://nhy.sharepoint.com/teams/Team-000754/_layouts/15/DocIdRedir.aspx?ID=SWQA2EYAZU42-2018393806-25</Url>
      <Description>SWQA2EYAZU42-2018393806-25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DF8D-17BC-4C5A-BAEF-625B6EEE766F}"/>
</file>

<file path=customXml/itemProps2.xml><?xml version="1.0" encoding="utf-8"?>
<ds:datastoreItem xmlns:ds="http://schemas.openxmlformats.org/officeDocument/2006/customXml" ds:itemID="{364F6875-F0AB-45E8-BA0C-DC8E61F3F8F5}"/>
</file>

<file path=customXml/itemProps3.xml><?xml version="1.0" encoding="utf-8"?>
<ds:datastoreItem xmlns:ds="http://schemas.openxmlformats.org/officeDocument/2006/customXml" ds:itemID="{94BF4F32-FDCA-4E27-8C34-DE0865EF777C}"/>
</file>

<file path=customXml/itemProps4.xml><?xml version="1.0" encoding="utf-8"?>
<ds:datastoreItem xmlns:ds="http://schemas.openxmlformats.org/officeDocument/2006/customXml" ds:itemID="{45BEB1EF-B1F1-4454-B800-C7BF18682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2018_q2-results.xlsx</dc:title>
  <dc:subject/>
  <dc:creator>Olena Lepikhina</dc:creator>
  <cp:keywords/>
  <dc:description/>
  <cp:lastModifiedBy>Maria Duro</cp:lastModifiedBy>
  <cp:revision/>
  <dcterms:created xsi:type="dcterms:W3CDTF">2016-04-21T16:14:23Z</dcterms:created>
  <dcterms:modified xsi:type="dcterms:W3CDTF">2018-07-23T11:21:16Z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0x0101000EB5BC4B1D94CD4683F2BD6581C73D5E007ED4EB9212C02A42AA5DE8B5677B6028</vt:lpwstr>
  </property>
  <property fmtid="{D5CDD505-2E9C-101B-9397-08002B2CF9AE}" pid="3" name="_dlc_DocIdItemGuid">
    <vt:lpwstr>4ad56212-7e27-4f94-982d-021a2f6287ca</vt:lpwstr>
  </property>
</Properties>
</file>